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HEDGEHOG\common\総合教育部\出版課\販売・制作\18冊子制作\★シニア\202408改訂増刷\【新規作成】書き込みシート\"/>
    </mc:Choice>
  </mc:AlternateContent>
  <xr:revisionPtr revIDLastSave="0" documentId="13_ncr:1_{9A2AECF2-B361-4C04-9760-0D568ACB21A9}" xr6:coauthVersionLast="47" xr6:coauthVersionMax="47" xr10:uidLastSave="{00000000-0000-0000-0000-000000000000}"/>
  <bookViews>
    <workbookView xWindow="-108" yWindow="-108" windowWidth="23256" windowHeight="12576" xr2:uid="{00000000-000D-0000-FFFF-FFFF00000000}"/>
  </bookViews>
  <sheets>
    <sheet name="①年間収支表・バランスシート" sheetId="14" r:id="rId1"/>
    <sheet name="②ライフイベント表" sheetId="15" r:id="rId2"/>
    <sheet name="③収入予定表" sheetId="1" r:id="rId3"/>
    <sheet name="④現役時代との支出増減比較" sheetId="4" r:id="rId4"/>
    <sheet name="⑤毎月・毎年の固定費" sheetId="9" r:id="rId5"/>
    <sheet name="⑥資金の目的別仕分け表" sheetId="16" r:id="rId6"/>
    <sheet name="⑦加入中の保険" sheetId="17" r:id="rId7"/>
    <sheet name="⑧課税される遺産総額" sheetId="3" r:id="rId8"/>
    <sheet name="キャッシュフロー表" sheetId="19" r:id="rId9"/>
  </sheets>
  <definedNames>
    <definedName name="_xlnm.Print_Area" localSheetId="0">①年間収支表・バランスシート!$A$1:$M$29</definedName>
    <definedName name="_xlnm.Print_Area" localSheetId="1">②ライフイベント表!$A$1:$E$37</definedName>
    <definedName name="_xlnm.Print_Area" localSheetId="2">③収入予定表!$A$1:$K$36</definedName>
    <definedName name="_xlnm.Print_Area" localSheetId="3">④現役時代との支出増減比較!$A$1:$D$18</definedName>
    <definedName name="_xlnm.Print_Area" localSheetId="6">⑦加入中の保険!$A$1:$G$18</definedName>
    <definedName name="_xlnm.Print_Area" localSheetId="7">⑧課税される遺産総額!$A$1:$L$28</definedName>
    <definedName name="_xlnm.Print_Area" localSheetId="8">キャッシュフロー表!$A$1:$AP$31</definedName>
    <definedName name="_xlnm.Print_Titles" localSheetId="1">②ライフイベント表!$14:$16</definedName>
    <definedName name="_xlnm.Print_Titles" localSheetId="8">キャッシュフロー表!$A:$A,キャッシュフロー表!$1:$4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 r="I12" i="3"/>
  <c r="H16" i="1"/>
  <c r="F16" i="1"/>
  <c r="D16" i="1"/>
  <c r="G16" i="1"/>
  <c r="E16" i="1"/>
  <c r="A18" i="1"/>
  <c r="C10" i="19" l="1"/>
  <c r="D10" i="19" s="1"/>
  <c r="E10" i="19" s="1"/>
  <c r="F10" i="19" s="1"/>
  <c r="G10" i="19" s="1"/>
  <c r="H10" i="19" s="1"/>
  <c r="I10" i="19" s="1"/>
  <c r="J10" i="19" s="1"/>
  <c r="K10" i="19" s="1"/>
  <c r="L10" i="19" s="1"/>
  <c r="M10" i="19" s="1"/>
  <c r="N10" i="19" s="1"/>
  <c r="O10" i="19" s="1"/>
  <c r="P10" i="19" s="1"/>
  <c r="Q10" i="19" s="1"/>
  <c r="R10" i="19" s="1"/>
  <c r="S10" i="19" s="1"/>
  <c r="T10" i="19" s="1"/>
  <c r="U10" i="19" s="1"/>
  <c r="V10" i="19" s="1"/>
  <c r="W10" i="19" s="1"/>
  <c r="X10" i="19" s="1"/>
  <c r="Y10" i="19" s="1"/>
  <c r="Z10" i="19" s="1"/>
  <c r="AA10" i="19" s="1"/>
  <c r="AB10" i="19" s="1"/>
  <c r="AC10" i="19" s="1"/>
  <c r="AD10" i="19" s="1"/>
  <c r="AE10" i="19" s="1"/>
  <c r="AF10" i="19" s="1"/>
  <c r="AG10" i="19" s="1"/>
  <c r="AH10" i="19" s="1"/>
  <c r="AI10" i="19" s="1"/>
  <c r="AJ10" i="19" s="1"/>
  <c r="AK10" i="19" s="1"/>
  <c r="AL10" i="19" s="1"/>
  <c r="AM10" i="19" s="1"/>
  <c r="AN10" i="19" s="1"/>
  <c r="AO10" i="19" s="1"/>
  <c r="AP10" i="19" s="1"/>
  <c r="C11" i="19"/>
  <c r="D11" i="19" s="1"/>
  <c r="E11" i="19" s="1"/>
  <c r="F11" i="19" s="1"/>
  <c r="G11" i="19" s="1"/>
  <c r="H11" i="19" s="1"/>
  <c r="I11" i="19" s="1"/>
  <c r="J11" i="19" s="1"/>
  <c r="K11" i="19" s="1"/>
  <c r="L11" i="19" s="1"/>
  <c r="M11" i="19" s="1"/>
  <c r="N11" i="19" s="1"/>
  <c r="O11" i="19" s="1"/>
  <c r="P11" i="19" s="1"/>
  <c r="Q11" i="19" s="1"/>
  <c r="R11" i="19" s="1"/>
  <c r="S11" i="19" s="1"/>
  <c r="T11" i="19" s="1"/>
  <c r="U11" i="19" s="1"/>
  <c r="V11" i="19" s="1"/>
  <c r="W11" i="19" s="1"/>
  <c r="X11" i="19" s="1"/>
  <c r="Y11" i="19" s="1"/>
  <c r="Z11" i="19" s="1"/>
  <c r="AA11" i="19" s="1"/>
  <c r="AB11" i="19" s="1"/>
  <c r="AC11" i="19" s="1"/>
  <c r="AD11" i="19" s="1"/>
  <c r="AE11" i="19" s="1"/>
  <c r="AF11" i="19" s="1"/>
  <c r="AG11" i="19" s="1"/>
  <c r="AH11" i="19" s="1"/>
  <c r="AI11" i="19" s="1"/>
  <c r="AJ11" i="19" s="1"/>
  <c r="AK11" i="19" s="1"/>
  <c r="AL11" i="19" s="1"/>
  <c r="AM11" i="19" s="1"/>
  <c r="AN11" i="19" s="1"/>
  <c r="AO11" i="19" s="1"/>
  <c r="AP11" i="19" s="1"/>
  <c r="C12" i="19"/>
  <c r="D12" i="19" s="1"/>
  <c r="E12" i="19" s="1"/>
  <c r="F12" i="19" s="1"/>
  <c r="G12" i="19" s="1"/>
  <c r="H12" i="19" s="1"/>
  <c r="I12" i="19" s="1"/>
  <c r="J12" i="19" s="1"/>
  <c r="K12" i="19" s="1"/>
  <c r="L12" i="19" s="1"/>
  <c r="M12" i="19" s="1"/>
  <c r="N12" i="19" s="1"/>
  <c r="O12" i="19" s="1"/>
  <c r="P12" i="19" s="1"/>
  <c r="Q12" i="19" s="1"/>
  <c r="R12" i="19" s="1"/>
  <c r="S12" i="19" s="1"/>
  <c r="T12" i="19" s="1"/>
  <c r="U12" i="19" s="1"/>
  <c r="V12" i="19" s="1"/>
  <c r="W12" i="19" s="1"/>
  <c r="X12" i="19" s="1"/>
  <c r="Y12" i="19" s="1"/>
  <c r="Z12" i="19" s="1"/>
  <c r="AA12" i="19" s="1"/>
  <c r="AB12" i="19" s="1"/>
  <c r="AC12" i="19" s="1"/>
  <c r="AD12" i="19" s="1"/>
  <c r="AE12" i="19" s="1"/>
  <c r="AF12" i="19" s="1"/>
  <c r="AG12" i="19" s="1"/>
  <c r="AH12" i="19" s="1"/>
  <c r="AI12" i="19" s="1"/>
  <c r="AJ12" i="19" s="1"/>
  <c r="AK12" i="19" s="1"/>
  <c r="AL12" i="19" s="1"/>
  <c r="AM12" i="19" s="1"/>
  <c r="AN12" i="19" s="1"/>
  <c r="AO12" i="19" s="1"/>
  <c r="AP12" i="19" s="1"/>
  <c r="C13" i="19"/>
  <c r="D13" i="19" s="1"/>
  <c r="E13" i="19" s="1"/>
  <c r="F13" i="19" s="1"/>
  <c r="G13" i="19" s="1"/>
  <c r="H13" i="19" s="1"/>
  <c r="I13" i="19" s="1"/>
  <c r="J13" i="19" s="1"/>
  <c r="K13" i="19" s="1"/>
  <c r="L13" i="19" s="1"/>
  <c r="M13" i="19" s="1"/>
  <c r="N13" i="19" s="1"/>
  <c r="O13" i="19" s="1"/>
  <c r="P13" i="19" s="1"/>
  <c r="Q13" i="19" s="1"/>
  <c r="R13" i="19" s="1"/>
  <c r="S13" i="19" s="1"/>
  <c r="T13" i="19" s="1"/>
  <c r="U13" i="19" s="1"/>
  <c r="V13" i="19" s="1"/>
  <c r="W13" i="19" s="1"/>
  <c r="X13" i="19" s="1"/>
  <c r="Y13" i="19" s="1"/>
  <c r="Z13" i="19" s="1"/>
  <c r="AA13" i="19" s="1"/>
  <c r="AB13" i="19" s="1"/>
  <c r="AC13" i="19" s="1"/>
  <c r="AD13" i="19" s="1"/>
  <c r="AE13" i="19" s="1"/>
  <c r="AF13" i="19" s="1"/>
  <c r="AG13" i="19" s="1"/>
  <c r="AH13" i="19" s="1"/>
  <c r="AI13" i="19" s="1"/>
  <c r="AJ13" i="19" s="1"/>
  <c r="AK13" i="19" s="1"/>
  <c r="AL13" i="19" s="1"/>
  <c r="AM13" i="19" s="1"/>
  <c r="AN13" i="19" s="1"/>
  <c r="AO13" i="19" s="1"/>
  <c r="AP13" i="19" s="1"/>
  <c r="C9" i="19"/>
  <c r="D9" i="19" s="1"/>
  <c r="E9" i="19" s="1"/>
  <c r="F9" i="19" s="1"/>
  <c r="G9" i="19" s="1"/>
  <c r="H9" i="19" s="1"/>
  <c r="I9" i="19" s="1"/>
  <c r="J9" i="19" s="1"/>
  <c r="K9" i="19" s="1"/>
  <c r="L9" i="19" s="1"/>
  <c r="M9" i="19" s="1"/>
  <c r="N9" i="19" s="1"/>
  <c r="O9" i="19" s="1"/>
  <c r="P9" i="19" s="1"/>
  <c r="Q9" i="19" s="1"/>
  <c r="R9" i="19" s="1"/>
  <c r="S9" i="19" s="1"/>
  <c r="T9" i="19" s="1"/>
  <c r="U9" i="19" s="1"/>
  <c r="V9" i="19" s="1"/>
  <c r="W9" i="19" s="1"/>
  <c r="X9" i="19" s="1"/>
  <c r="Y9" i="19" s="1"/>
  <c r="Z9" i="19" s="1"/>
  <c r="AA9" i="19" s="1"/>
  <c r="AB9" i="19" s="1"/>
  <c r="AC9" i="19" s="1"/>
  <c r="AD9" i="19" s="1"/>
  <c r="AE9" i="19" s="1"/>
  <c r="AF9" i="19" s="1"/>
  <c r="AG9" i="19" s="1"/>
  <c r="AH9" i="19" s="1"/>
  <c r="AI9" i="19" s="1"/>
  <c r="AJ9" i="19" s="1"/>
  <c r="AK9" i="19" s="1"/>
  <c r="AL9" i="19" s="1"/>
  <c r="AM9" i="19" s="1"/>
  <c r="AN9" i="19" s="1"/>
  <c r="AO9" i="19" s="1"/>
  <c r="AP9" i="19" s="1"/>
  <c r="B18" i="1"/>
  <c r="B19" i="1" s="1"/>
  <c r="B20" i="1" s="1"/>
  <c r="B21" i="1" s="1"/>
  <c r="B22" i="1" s="1"/>
  <c r="B23" i="1" s="1"/>
  <c r="B24" i="1" s="1"/>
  <c r="B25" i="1" s="1"/>
  <c r="B26" i="1" s="1"/>
  <c r="B27" i="1" s="1"/>
  <c r="B28" i="1" s="1"/>
  <c r="B29" i="1" s="1"/>
  <c r="B30" i="1" s="1"/>
  <c r="B31" i="1" s="1"/>
  <c r="B32" i="1" s="1"/>
  <c r="B33" i="1" s="1"/>
  <c r="B34" i="1" s="1"/>
  <c r="B35" i="1" s="1"/>
  <c r="B36" i="1" s="1"/>
  <c r="B37" i="1" s="1"/>
  <c r="A19" i="1"/>
  <c r="A20" i="1" s="1"/>
  <c r="A21" i="1" s="1"/>
  <c r="A22" i="1" s="1"/>
  <c r="A23" i="1" s="1"/>
  <c r="A24" i="1" s="1"/>
  <c r="A25" i="1" s="1"/>
  <c r="A26" i="1" s="1"/>
  <c r="A27" i="1" s="1"/>
  <c r="A28" i="1" s="1"/>
  <c r="A29" i="1" s="1"/>
  <c r="A30" i="1" s="1"/>
  <c r="A31" i="1" s="1"/>
  <c r="A32" i="1" s="1"/>
  <c r="A33" i="1" s="1"/>
  <c r="A34" i="1" s="1"/>
  <c r="A35" i="1" s="1"/>
  <c r="A36" i="1" s="1"/>
  <c r="A37" i="1" s="1"/>
  <c r="B18" i="15"/>
  <c r="B19" i="15" s="1"/>
  <c r="B20" i="15" s="1"/>
  <c r="B21" i="15" s="1"/>
  <c r="B22" i="15" s="1"/>
  <c r="B23" i="15" s="1"/>
  <c r="A18" i="15"/>
  <c r="A19" i="15" s="1"/>
  <c r="A20" i="15" s="1"/>
  <c r="A21" i="15" s="1"/>
  <c r="A22" i="15" s="1"/>
  <c r="B24" i="15" l="1"/>
  <c r="B25" i="15" s="1"/>
  <c r="B26" i="15" s="1"/>
  <c r="B27" i="15" s="1"/>
  <c r="B28" i="15" s="1"/>
  <c r="B29" i="15" s="1"/>
  <c r="B30" i="15" s="1"/>
  <c r="B31" i="15" s="1"/>
  <c r="B32" i="15" s="1"/>
  <c r="B33" i="15" s="1"/>
  <c r="B34" i="15" s="1"/>
  <c r="B35" i="15" s="1"/>
  <c r="B36" i="15" s="1"/>
  <c r="B37" i="15" s="1"/>
  <c r="A23" i="15"/>
  <c r="A24" i="15" s="1"/>
  <c r="A25" i="15" s="1"/>
  <c r="A26" i="15" s="1"/>
  <c r="A27" i="15" s="1"/>
  <c r="A28" i="15" s="1"/>
  <c r="A29" i="15" s="1"/>
  <c r="A30" i="15" s="1"/>
  <c r="A31" i="15" s="1"/>
  <c r="A32" i="15" s="1"/>
  <c r="A33" i="15" s="1"/>
  <c r="A34" i="15" s="1"/>
  <c r="A35" i="15" s="1"/>
  <c r="A36" i="15" s="1"/>
  <c r="A37" i="15" s="1"/>
  <c r="AO27" i="19"/>
  <c r="AJ27" i="19"/>
  <c r="AG27" i="19"/>
  <c r="AB27" i="19"/>
  <c r="Y27" i="19"/>
  <c r="T27" i="19"/>
  <c r="Q27" i="19"/>
  <c r="L27" i="19"/>
  <c r="D27" i="19"/>
  <c r="AP26" i="19"/>
  <c r="AO26" i="19"/>
  <c r="AN26" i="19"/>
  <c r="AM26" i="19"/>
  <c r="AL26" i="19"/>
  <c r="AK26" i="19"/>
  <c r="AK27" i="19" s="1"/>
  <c r="AJ26" i="19"/>
  <c r="AI26" i="19"/>
  <c r="AH26" i="19"/>
  <c r="AG26" i="19"/>
  <c r="AF26" i="19"/>
  <c r="AE26" i="19"/>
  <c r="AD26" i="19"/>
  <c r="AC26" i="19"/>
  <c r="AC27" i="19" s="1"/>
  <c r="AB26" i="19"/>
  <c r="AA26" i="19"/>
  <c r="Z26" i="19"/>
  <c r="Y26" i="19"/>
  <c r="X26" i="19"/>
  <c r="W26" i="19"/>
  <c r="V26" i="19"/>
  <c r="U26" i="19"/>
  <c r="U27" i="19" s="1"/>
  <c r="T26" i="19"/>
  <c r="S26" i="19"/>
  <c r="R26" i="19"/>
  <c r="Q26" i="19"/>
  <c r="P26" i="19"/>
  <c r="O26" i="19"/>
  <c r="N26" i="19"/>
  <c r="M26" i="19"/>
  <c r="M27" i="19" s="1"/>
  <c r="L26" i="19"/>
  <c r="K26" i="19"/>
  <c r="J26" i="19"/>
  <c r="I26" i="19"/>
  <c r="I27" i="19" s="1"/>
  <c r="H26" i="19"/>
  <c r="G26" i="19"/>
  <c r="F26" i="19"/>
  <c r="E26" i="19"/>
  <c r="E27" i="19" s="1"/>
  <c r="D26" i="19"/>
  <c r="C26" i="19"/>
  <c r="B26" i="19"/>
  <c r="AP18" i="19"/>
  <c r="AP27" i="19" s="1"/>
  <c r="AO18" i="19"/>
  <c r="AN18" i="19"/>
  <c r="AN27" i="19" s="1"/>
  <c r="AM18" i="19"/>
  <c r="AM27" i="19" s="1"/>
  <c r="AL18" i="19"/>
  <c r="AL27" i="19" s="1"/>
  <c r="AK18" i="19"/>
  <c r="AJ18" i="19"/>
  <c r="AI18" i="19"/>
  <c r="AI27" i="19" s="1"/>
  <c r="AH18" i="19"/>
  <c r="AH27" i="19" s="1"/>
  <c r="AG18" i="19"/>
  <c r="AF18" i="19"/>
  <c r="AF27" i="19" s="1"/>
  <c r="AE18" i="19"/>
  <c r="AE27" i="19" s="1"/>
  <c r="AD18" i="19"/>
  <c r="AD27" i="19" s="1"/>
  <c r="AC18" i="19"/>
  <c r="AB18" i="19"/>
  <c r="AA18" i="19"/>
  <c r="AA27" i="19" s="1"/>
  <c r="Z18" i="19"/>
  <c r="Z27" i="19" s="1"/>
  <c r="Y18" i="19"/>
  <c r="X18" i="19"/>
  <c r="X27" i="19" s="1"/>
  <c r="W18" i="19"/>
  <c r="W27" i="19" s="1"/>
  <c r="V18" i="19"/>
  <c r="V27" i="19" s="1"/>
  <c r="U18" i="19"/>
  <c r="T18" i="19"/>
  <c r="S18" i="19"/>
  <c r="S27" i="19" s="1"/>
  <c r="R18" i="19"/>
  <c r="R27" i="19" s="1"/>
  <c r="Q18" i="19"/>
  <c r="P18" i="19"/>
  <c r="P27" i="19" s="1"/>
  <c r="O18" i="19"/>
  <c r="O27" i="19" s="1"/>
  <c r="N18" i="19"/>
  <c r="N27" i="19" s="1"/>
  <c r="M18" i="19"/>
  <c r="L18" i="19"/>
  <c r="K18" i="19"/>
  <c r="J18" i="19"/>
  <c r="J27" i="19" s="1"/>
  <c r="I18" i="19"/>
  <c r="H18" i="19"/>
  <c r="H27" i="19" s="1"/>
  <c r="G18" i="19"/>
  <c r="G27" i="19" s="1"/>
  <c r="F18" i="19"/>
  <c r="F27" i="19" s="1"/>
  <c r="E18" i="19"/>
  <c r="D18" i="19"/>
  <c r="C18" i="19"/>
  <c r="C27" i="19" s="1"/>
  <c r="C28" i="19" s="1"/>
  <c r="D28" i="19" s="1"/>
  <c r="B18" i="19"/>
  <c r="B27" i="19" s="1"/>
  <c r="C7" i="19"/>
  <c r="D7" i="19" s="1"/>
  <c r="E7" i="19" s="1"/>
  <c r="F7" i="19" s="1"/>
  <c r="G7" i="19" s="1"/>
  <c r="H7" i="19" s="1"/>
  <c r="I7" i="19" s="1"/>
  <c r="J7" i="19" s="1"/>
  <c r="K7" i="19" s="1"/>
  <c r="L7" i="19" s="1"/>
  <c r="M7" i="19" s="1"/>
  <c r="N7" i="19" s="1"/>
  <c r="O7" i="19" s="1"/>
  <c r="P7" i="19" s="1"/>
  <c r="Q7" i="19" s="1"/>
  <c r="R7" i="19" s="1"/>
  <c r="S7" i="19" s="1"/>
  <c r="T7" i="19" s="1"/>
  <c r="U7" i="19" s="1"/>
  <c r="V7" i="19" s="1"/>
  <c r="W7" i="19" s="1"/>
  <c r="X7" i="19" s="1"/>
  <c r="Y7" i="19" s="1"/>
  <c r="Z7" i="19" s="1"/>
  <c r="AA7" i="19" s="1"/>
  <c r="AB7" i="19" s="1"/>
  <c r="AC7" i="19" s="1"/>
  <c r="AD7" i="19" s="1"/>
  <c r="AE7" i="19" s="1"/>
  <c r="AF7" i="19" s="1"/>
  <c r="AG7" i="19" s="1"/>
  <c r="AH7" i="19" s="1"/>
  <c r="AI7" i="19" s="1"/>
  <c r="AJ7" i="19" s="1"/>
  <c r="AK7" i="19" s="1"/>
  <c r="AL7" i="19" s="1"/>
  <c r="AM7" i="19" s="1"/>
  <c r="AN7" i="19" s="1"/>
  <c r="AO7" i="19" s="1"/>
  <c r="AP7" i="19" s="1"/>
  <c r="K27" i="19" l="1"/>
  <c r="E28" i="19"/>
  <c r="F28" i="19" s="1"/>
  <c r="G28" i="19" s="1"/>
  <c r="H28" i="19" s="1"/>
  <c r="I28" i="19" s="1"/>
  <c r="J28" i="19" s="1"/>
  <c r="K28" i="19" l="1"/>
  <c r="L28" i="19" s="1"/>
  <c r="M28" i="19" s="1"/>
  <c r="N28" i="19" s="1"/>
  <c r="O28" i="19" s="1"/>
  <c r="P28" i="19" s="1"/>
  <c r="Q28" i="19" s="1"/>
  <c r="R28" i="19" s="1"/>
  <c r="S28" i="19" s="1"/>
  <c r="T28" i="19" s="1"/>
  <c r="U28" i="19" s="1"/>
  <c r="V28" i="19" s="1"/>
  <c r="W28" i="19" s="1"/>
  <c r="X28" i="19" s="1"/>
  <c r="Y28" i="19" s="1"/>
  <c r="Z28" i="19" s="1"/>
  <c r="AA28" i="19" s="1"/>
  <c r="AB28" i="19" s="1"/>
  <c r="AC28" i="19" s="1"/>
  <c r="AD28" i="19" s="1"/>
  <c r="AE28" i="19" s="1"/>
  <c r="AF28" i="19" s="1"/>
  <c r="AG28" i="19" s="1"/>
  <c r="AH28" i="19" s="1"/>
  <c r="AI28" i="19" s="1"/>
  <c r="AJ28" i="19" s="1"/>
  <c r="AK28" i="19" s="1"/>
  <c r="AL28" i="19" s="1"/>
  <c r="AM28" i="19" s="1"/>
  <c r="AN28" i="19" s="1"/>
  <c r="AO28" i="19" s="1"/>
  <c r="AP28" i="19" s="1"/>
  <c r="I21" i="14"/>
  <c r="D29" i="14"/>
  <c r="K11" i="14"/>
  <c r="D12" i="14"/>
  <c r="A20" i="3"/>
  <c r="D20" i="3"/>
  <c r="K18" i="1"/>
  <c r="K19" i="1"/>
  <c r="K20" i="1"/>
  <c r="K21" i="1"/>
  <c r="K22" i="1"/>
  <c r="K23" i="1"/>
  <c r="K24" i="1"/>
  <c r="K25" i="1"/>
  <c r="K26" i="1"/>
  <c r="K27" i="1"/>
  <c r="K28" i="1"/>
  <c r="K29" i="1"/>
  <c r="K30" i="1"/>
  <c r="K31" i="1"/>
  <c r="K32" i="1"/>
  <c r="K33" i="1"/>
  <c r="K34" i="1"/>
  <c r="K35" i="1"/>
  <c r="K36" i="1"/>
  <c r="K37" i="1"/>
  <c r="K17" i="1"/>
  <c r="K8" i="1"/>
  <c r="K9" i="1"/>
  <c r="K10" i="1"/>
  <c r="K11" i="1"/>
  <c r="K12" i="1"/>
  <c r="K7" i="1"/>
  <c r="I25" i="14" l="1"/>
  <c r="I29" i="14" s="1"/>
  <c r="I24" i="3"/>
  <c r="K13"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岩佐 知佳</author>
    <author>m_iizuka</author>
  </authors>
  <commentList>
    <comment ref="A16" authorId="0" shapeId="0" xr:uid="{1C8DC245-3A3A-49EE-9DB4-F6DB1BEC9CFA}">
      <text>
        <r>
          <rPr>
            <b/>
            <sz val="9"/>
            <color indexed="81"/>
            <rFont val="MS P ゴシック"/>
            <family val="3"/>
            <charset val="128"/>
          </rPr>
          <t>ここにはお名前や続柄などを入力してください</t>
        </r>
      </text>
    </comment>
    <comment ref="B16" authorId="0" shapeId="0" xr:uid="{BDA820BC-FBDA-4F6D-BD13-609C68BCA8AC}">
      <text>
        <r>
          <rPr>
            <b/>
            <sz val="9"/>
            <color indexed="81"/>
            <rFont val="MS P ゴシック"/>
            <family val="3"/>
            <charset val="128"/>
          </rPr>
          <t>ここにはお名前や続柄などを入力してください</t>
        </r>
      </text>
    </comment>
    <comment ref="A17" authorId="1" shapeId="0" xr:uid="{6E046B3A-228C-4071-90F0-CB5D387E8C09}">
      <text>
        <r>
          <rPr>
            <b/>
            <sz val="9"/>
            <color indexed="81"/>
            <rFont val="ＭＳ Ｐゴシック"/>
            <family val="3"/>
            <charset val="128"/>
          </rPr>
          <t>記入時の年齢を上書きしてください。次年以降自動表示します</t>
        </r>
      </text>
    </comment>
    <comment ref="B17" authorId="1" shapeId="0" xr:uid="{0A1C9433-FEEE-4BC7-8F3D-BE5F351C102C}">
      <text>
        <r>
          <rPr>
            <b/>
            <sz val="9"/>
            <color indexed="81"/>
            <rFont val="ＭＳ Ｐゴシック"/>
            <family val="3"/>
            <charset val="128"/>
          </rPr>
          <t>記入時の年齢を上書きしてください。次年以降自動表示します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岩佐 知佳</author>
    <author>m_iizuka</author>
  </authors>
  <commentList>
    <comment ref="A16" authorId="0" shapeId="0" xr:uid="{86737286-A2AA-47A5-85E5-0A050EA61C29}">
      <text>
        <r>
          <rPr>
            <b/>
            <sz val="9"/>
            <color indexed="81"/>
            <rFont val="MS P ゴシック"/>
            <family val="3"/>
            <charset val="128"/>
          </rPr>
          <t>ここにはお名前や続柄などを入力してください</t>
        </r>
      </text>
    </comment>
    <comment ref="B16" authorId="0" shapeId="0" xr:uid="{A3F1287B-C413-4E3B-B770-A981D646B784}">
      <text>
        <r>
          <rPr>
            <b/>
            <sz val="9"/>
            <color indexed="81"/>
            <rFont val="MS P ゴシック"/>
            <family val="3"/>
            <charset val="128"/>
          </rPr>
          <t>ここにはお名前や続柄などを入力してください</t>
        </r>
      </text>
    </comment>
    <comment ref="A17" authorId="1" shapeId="0" xr:uid="{00000000-0006-0000-0000-000002000000}">
      <text>
        <r>
          <rPr>
            <b/>
            <sz val="9"/>
            <color indexed="81"/>
            <rFont val="ＭＳ Ｐゴシック"/>
            <family val="3"/>
            <charset val="128"/>
          </rPr>
          <t>記入時の年齢を上書きしてください。次年以降自動表示します</t>
        </r>
      </text>
    </comment>
    <comment ref="B17" authorId="1" shapeId="0" xr:uid="{C5C253B3-A3E9-4E07-917C-2A7B91B00830}">
      <text>
        <r>
          <rPr>
            <b/>
            <sz val="9"/>
            <color indexed="81"/>
            <rFont val="ＭＳ Ｐゴシック"/>
            <family val="3"/>
            <charset val="128"/>
          </rPr>
          <t>記入時の年齢を上書きしてください。次年以降自動表示します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m_iizuka</author>
    <author>岩佐 知佳</author>
  </authors>
  <commentList>
    <comment ref="C5" authorId="0" shapeId="0" xr:uid="{00000000-0006-0000-0300-000001000000}">
      <text>
        <r>
          <rPr>
            <b/>
            <sz val="9"/>
            <color indexed="81"/>
            <rFont val="ＭＳ Ｐゴシック"/>
            <family val="3"/>
            <charset val="128"/>
          </rPr>
          <t>プルダウンで選択</t>
        </r>
        <r>
          <rPr>
            <sz val="9"/>
            <color indexed="81"/>
            <rFont val="ＭＳ Ｐゴシック"/>
            <family val="3"/>
            <charset val="128"/>
          </rPr>
          <t xml:space="preserve">
</t>
        </r>
      </text>
    </comment>
    <comment ref="D5" authorId="1" shapeId="0" xr:uid="{A7DB7302-72FE-45F7-9FC7-25D98ED0D802}">
      <text>
        <r>
          <rPr>
            <b/>
            <sz val="9"/>
            <color indexed="81"/>
            <rFont val="MS P ゴシック"/>
            <family val="3"/>
            <charset val="128"/>
          </rPr>
          <t>節約可能なら「○」を、難しければ「×」をプルダウンで選択しましょう</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m_iizuka</author>
  </authors>
  <commentList>
    <comment ref="I12" authorId="0" shapeId="0" xr:uid="{8AF585C0-7550-42F5-9368-481A80DEA2DF}">
      <text>
        <r>
          <rPr>
            <b/>
            <sz val="9"/>
            <color indexed="81"/>
            <rFont val="ＭＳ Ｐゴシック"/>
            <family val="3"/>
            <charset val="128"/>
          </rPr>
          <t>自動計算します</t>
        </r>
      </text>
    </comment>
    <comment ref="A20" authorId="0" shapeId="0" xr:uid="{256EFCBD-7A1C-44CB-932E-B063D5CFE8E4}">
      <text>
        <r>
          <rPr>
            <b/>
            <sz val="9"/>
            <color indexed="81"/>
            <rFont val="ＭＳ Ｐゴシック"/>
            <family val="3"/>
            <charset val="128"/>
          </rPr>
          <t>自動計算します</t>
        </r>
      </text>
    </comment>
    <comment ref="D20" authorId="0" shapeId="0" xr:uid="{47C469C4-9F9B-4E5F-9A91-91E59FC0178C}">
      <text>
        <r>
          <rPr>
            <b/>
            <sz val="9"/>
            <color indexed="81"/>
            <rFont val="ＭＳ Ｐゴシック"/>
            <family val="3"/>
            <charset val="128"/>
          </rPr>
          <t>自動計算します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2E2566F7-FCB1-4CDE-B157-E650F7A5C47F}">
      <text>
        <r>
          <rPr>
            <b/>
            <sz val="9"/>
            <color indexed="81"/>
            <rFont val="ＭＳ Ｐゴシック"/>
            <family val="3"/>
            <charset val="128"/>
          </rPr>
          <t>現時点の西暦を上書きしてください。次年以降自動表示されます</t>
        </r>
      </text>
    </comment>
    <comment ref="B9" authorId="0" shapeId="0" xr:uid="{1349EE95-5577-4A2B-BA6D-11D49F052697}">
      <text>
        <r>
          <rPr>
            <b/>
            <sz val="9"/>
            <color indexed="81"/>
            <rFont val="ＭＳ Ｐゴシック"/>
            <family val="3"/>
            <charset val="128"/>
          </rPr>
          <t>年齢を入力してください。次年以降自動表示されます</t>
        </r>
      </text>
    </comment>
    <comment ref="A11" authorId="0" shapeId="0" xr:uid="{20B4DC4C-C53B-47FE-A885-927D7F2855C6}">
      <text>
        <r>
          <rPr>
            <b/>
            <sz val="9"/>
            <color indexed="81"/>
            <rFont val="ＭＳ Ｐゴシック"/>
            <family val="3"/>
            <charset val="128"/>
          </rPr>
          <t>（　　）に名前や続柄を入力してください</t>
        </r>
      </text>
    </comment>
    <comment ref="A15" authorId="0" shapeId="0" xr:uid="{7A65C4A8-3B7F-4F91-AECE-FBE2AAF143A3}">
      <text>
        <r>
          <rPr>
            <b/>
            <sz val="9"/>
            <color indexed="81"/>
            <rFont val="ＭＳ Ｐゴシック"/>
            <family val="3"/>
            <charset val="128"/>
          </rPr>
          <t>毎年の手取り収入予想を入力してください</t>
        </r>
      </text>
    </comment>
    <comment ref="A16" authorId="0" shapeId="0" xr:uid="{67ACAA29-AB36-4AED-A459-ECF9C9A34DE5}">
      <text>
        <r>
          <rPr>
            <b/>
            <sz val="9"/>
            <color indexed="81"/>
            <rFont val="ＭＳ Ｐゴシック"/>
            <family val="3"/>
            <charset val="128"/>
          </rPr>
          <t>毎年の手取り収入予想を入力してください</t>
        </r>
      </text>
    </comment>
    <comment ref="A17" authorId="0" shapeId="0" xr:uid="{DEE68D19-7874-4692-920B-F9FD78355C74}">
      <text>
        <r>
          <rPr>
            <b/>
            <sz val="9"/>
            <color indexed="81"/>
            <rFont val="ＭＳ Ｐゴシック"/>
            <family val="3"/>
            <charset val="128"/>
          </rPr>
          <t>一時的な収入を該当する年に入力してください</t>
        </r>
      </text>
    </comment>
    <comment ref="A18" authorId="0" shapeId="0" xr:uid="{58BC63E0-92ED-49AE-9823-A40176C21394}">
      <text>
        <r>
          <rPr>
            <b/>
            <sz val="9"/>
            <color indexed="81"/>
            <rFont val="ＭＳ Ｐゴシック"/>
            <family val="3"/>
            <charset val="128"/>
          </rPr>
          <t>自動計算されます</t>
        </r>
      </text>
    </comment>
    <comment ref="A19" authorId="0" shapeId="0" xr:uid="{E4918256-888E-4DEE-8D27-74C398F4B97C}">
      <text>
        <r>
          <rPr>
            <b/>
            <sz val="9"/>
            <color indexed="81"/>
            <rFont val="ＭＳ Ｐゴシック"/>
            <family val="3"/>
            <charset val="128"/>
          </rPr>
          <t>毎年の支出予想額を入力してください</t>
        </r>
      </text>
    </comment>
    <comment ref="A26" authorId="0" shapeId="0" xr:uid="{FB53B873-B257-43DF-B798-8756BD31C773}">
      <text>
        <r>
          <rPr>
            <b/>
            <sz val="9"/>
            <color indexed="81"/>
            <rFont val="ＭＳ Ｐゴシック"/>
            <family val="3"/>
            <charset val="128"/>
          </rPr>
          <t>自動計算されます</t>
        </r>
      </text>
    </comment>
    <comment ref="A27" authorId="0" shapeId="0" xr:uid="{C1C2A661-EEAC-4541-B67E-9A9640D708F3}">
      <text>
        <r>
          <rPr>
            <b/>
            <sz val="9"/>
            <color indexed="81"/>
            <rFont val="ＭＳ Ｐゴシック"/>
            <family val="3"/>
            <charset val="128"/>
          </rPr>
          <t>自動計算されます</t>
        </r>
      </text>
    </comment>
    <comment ref="B28" authorId="0" shapeId="0" xr:uid="{4CE66FEC-0177-498F-A9E3-6DF353842E83}">
      <text>
        <r>
          <rPr>
            <b/>
            <sz val="9"/>
            <color indexed="81"/>
            <rFont val="ＭＳ Ｐゴシック"/>
            <family val="3"/>
            <charset val="128"/>
          </rPr>
          <t>年末時点の予定貯蓄残高を入力してください。次年以降自動計算されます</t>
        </r>
      </text>
    </comment>
  </commentList>
</comments>
</file>

<file path=xl/sharedStrings.xml><?xml version="1.0" encoding="utf-8"?>
<sst xmlns="http://schemas.openxmlformats.org/spreadsheetml/2006/main" count="353" uniqueCount="236">
  <si>
    <t>＜記入例＞</t>
    <rPh sb="1" eb="3">
      <t>キニュウ</t>
    </rPh>
    <rPh sb="3" eb="4">
      <t>レイ</t>
    </rPh>
    <phoneticPr fontId="1"/>
  </si>
  <si>
    <t>ライフイベント</t>
    <phoneticPr fontId="1"/>
  </si>
  <si>
    <t>万円</t>
    <rPh sb="0" eb="2">
      <t>マンエン</t>
    </rPh>
    <phoneticPr fontId="1"/>
  </si>
  <si>
    <t>＋</t>
    <phoneticPr fontId="1"/>
  </si>
  <si>
    <t>＝</t>
    <phoneticPr fontId="1"/>
  </si>
  <si>
    <t>内容</t>
    <rPh sb="0" eb="2">
      <t>ナイヨウ</t>
    </rPh>
    <phoneticPr fontId="1"/>
  </si>
  <si>
    <t>住居関連費</t>
    <rPh sb="0" eb="2">
      <t>ジュウキョ</t>
    </rPh>
    <rPh sb="2" eb="4">
      <t>カンレン</t>
    </rPh>
    <rPh sb="4" eb="5">
      <t>ヒ</t>
    </rPh>
    <phoneticPr fontId="1"/>
  </si>
  <si>
    <t>保険料</t>
    <rPh sb="0" eb="3">
      <t>ホケンリョウ</t>
    </rPh>
    <phoneticPr fontId="1"/>
  </si>
  <si>
    <t>その他の支出</t>
    <rPh sb="2" eb="3">
      <t>タ</t>
    </rPh>
    <rPh sb="4" eb="6">
      <t>シシュツ</t>
    </rPh>
    <phoneticPr fontId="1"/>
  </si>
  <si>
    <t>現金</t>
    <rPh sb="0" eb="2">
      <t>ゲンキン</t>
    </rPh>
    <phoneticPr fontId="1"/>
  </si>
  <si>
    <t>株式</t>
    <rPh sb="0" eb="2">
      <t>カブシキ</t>
    </rPh>
    <phoneticPr fontId="1"/>
  </si>
  <si>
    <t>投資信託</t>
    <rPh sb="0" eb="2">
      <t>トウシ</t>
    </rPh>
    <rPh sb="2" eb="4">
      <t>シンタク</t>
    </rPh>
    <phoneticPr fontId="1"/>
  </si>
  <si>
    <t>その他</t>
    <rPh sb="2" eb="3">
      <t>タ</t>
    </rPh>
    <phoneticPr fontId="1"/>
  </si>
  <si>
    <t>住宅ローン</t>
    <rPh sb="0" eb="2">
      <t>ジュウタク</t>
    </rPh>
    <phoneticPr fontId="1"/>
  </si>
  <si>
    <t>合計</t>
    <rPh sb="0" eb="2">
      <t>ゴウケイ</t>
    </rPh>
    <phoneticPr fontId="1"/>
  </si>
  <si>
    <t>金額</t>
    <rPh sb="0" eb="2">
      <t>キンガク</t>
    </rPh>
    <phoneticPr fontId="1"/>
  </si>
  <si>
    <t>項目</t>
    <rPh sb="0" eb="2">
      <t>コウモク</t>
    </rPh>
    <phoneticPr fontId="1"/>
  </si>
  <si>
    <t>キャッシュフロー表を作成してみよう</t>
    <rPh sb="8" eb="9">
      <t>ヒョウ</t>
    </rPh>
    <rPh sb="10" eb="12">
      <t>サクセイ</t>
    </rPh>
    <phoneticPr fontId="1"/>
  </si>
  <si>
    <t>年</t>
    <rPh sb="0" eb="1">
      <t>ネン</t>
    </rPh>
    <phoneticPr fontId="1"/>
  </si>
  <si>
    <t>経過年数</t>
    <rPh sb="0" eb="2">
      <t>ケイカ</t>
    </rPh>
    <rPh sb="2" eb="4">
      <t>ネンスウ</t>
    </rPh>
    <phoneticPr fontId="1"/>
  </si>
  <si>
    <t>基本生活費</t>
    <rPh sb="0" eb="2">
      <t>キホン</t>
    </rPh>
    <rPh sb="2" eb="4">
      <t>セイカツ</t>
    </rPh>
    <rPh sb="4" eb="5">
      <t>ヒ</t>
    </rPh>
    <phoneticPr fontId="1"/>
  </si>
  <si>
    <t>一時的な支出</t>
    <rPh sb="0" eb="3">
      <t>イチジテキ</t>
    </rPh>
    <rPh sb="4" eb="6">
      <t>シシュツ</t>
    </rPh>
    <phoneticPr fontId="1"/>
  </si>
  <si>
    <t>貯蓄残高</t>
    <rPh sb="0" eb="2">
      <t>チョチク</t>
    </rPh>
    <rPh sb="2" eb="4">
      <t>ザンダカ</t>
    </rPh>
    <phoneticPr fontId="1"/>
  </si>
  <si>
    <t>現在</t>
    <rPh sb="0" eb="2">
      <t>ゲンザイ</t>
    </rPh>
    <phoneticPr fontId="1"/>
  </si>
  <si>
    <t>1年後</t>
    <rPh sb="1" eb="3">
      <t>ネンゴ</t>
    </rPh>
    <phoneticPr fontId="1"/>
  </si>
  <si>
    <t>2年後</t>
    <rPh sb="1" eb="3">
      <t>ネンゴ</t>
    </rPh>
    <phoneticPr fontId="1"/>
  </si>
  <si>
    <t>3年後</t>
    <rPh sb="1" eb="3">
      <t>ネンゴ</t>
    </rPh>
    <phoneticPr fontId="1"/>
  </si>
  <si>
    <t>4年後</t>
    <rPh sb="1" eb="3">
      <t>ネンゴ</t>
    </rPh>
    <phoneticPr fontId="1"/>
  </si>
  <si>
    <t>5年後</t>
    <rPh sb="1" eb="3">
      <t>ネンゴ</t>
    </rPh>
    <phoneticPr fontId="1"/>
  </si>
  <si>
    <t>6年後</t>
    <rPh sb="1" eb="3">
      <t>ネンゴ</t>
    </rPh>
    <phoneticPr fontId="1"/>
  </si>
  <si>
    <t>7年後</t>
    <rPh sb="1" eb="3">
      <t>ネンゴ</t>
    </rPh>
    <phoneticPr fontId="1"/>
  </si>
  <si>
    <t>8年後</t>
    <rPh sb="1" eb="3">
      <t>ネンゴ</t>
    </rPh>
    <phoneticPr fontId="1"/>
  </si>
  <si>
    <t>9年後</t>
    <rPh sb="1" eb="3">
      <t>ネンゴ</t>
    </rPh>
    <phoneticPr fontId="1"/>
  </si>
  <si>
    <t>10年後</t>
    <rPh sb="2" eb="4">
      <t>ネンゴ</t>
    </rPh>
    <phoneticPr fontId="1"/>
  </si>
  <si>
    <t>11年後</t>
    <rPh sb="2" eb="4">
      <t>ネンゴ</t>
    </rPh>
    <phoneticPr fontId="1"/>
  </si>
  <si>
    <t>12年後</t>
    <rPh sb="2" eb="4">
      <t>ネンゴ</t>
    </rPh>
    <phoneticPr fontId="1"/>
  </si>
  <si>
    <t>13年後</t>
    <rPh sb="2" eb="4">
      <t>ネンゴ</t>
    </rPh>
    <phoneticPr fontId="1"/>
  </si>
  <si>
    <t>14年後</t>
    <rPh sb="2" eb="4">
      <t>ネンゴ</t>
    </rPh>
    <phoneticPr fontId="1"/>
  </si>
  <si>
    <t>15年後</t>
    <rPh sb="2" eb="4">
      <t>ネンゴ</t>
    </rPh>
    <phoneticPr fontId="1"/>
  </si>
  <si>
    <t>16年後</t>
    <rPh sb="2" eb="4">
      <t>ネンゴ</t>
    </rPh>
    <phoneticPr fontId="1"/>
  </si>
  <si>
    <t>17年後</t>
    <rPh sb="2" eb="4">
      <t>ネンゴ</t>
    </rPh>
    <phoneticPr fontId="1"/>
  </si>
  <si>
    <t>18年後</t>
    <rPh sb="2" eb="4">
      <t>ネンゴ</t>
    </rPh>
    <phoneticPr fontId="1"/>
  </si>
  <si>
    <t>19年後</t>
    <rPh sb="2" eb="4">
      <t>ネンゴ</t>
    </rPh>
    <phoneticPr fontId="1"/>
  </si>
  <si>
    <t>20年後</t>
    <rPh sb="2" eb="4">
      <t>ネンゴ</t>
    </rPh>
    <phoneticPr fontId="1"/>
  </si>
  <si>
    <t>（　　　　　）の年齢</t>
    <rPh sb="8" eb="10">
      <t>ネンレイ</t>
    </rPh>
    <phoneticPr fontId="1"/>
  </si>
  <si>
    <t>※本来、キャッシュフロー表を作成するときは物価上昇や運用利回りを考慮した金額を記入しますが、ここでは記入しやすいように変動率をゼロとしています。</t>
    <rPh sb="1" eb="3">
      <t>ホンライ</t>
    </rPh>
    <rPh sb="12" eb="13">
      <t>ヒョウ</t>
    </rPh>
    <rPh sb="14" eb="16">
      <t>サクセイ</t>
    </rPh>
    <rPh sb="21" eb="23">
      <t>ブッカ</t>
    </rPh>
    <rPh sb="23" eb="25">
      <t>ジョウショウ</t>
    </rPh>
    <rPh sb="26" eb="28">
      <t>ウンヨウ</t>
    </rPh>
    <rPh sb="28" eb="30">
      <t>リマワ</t>
    </rPh>
    <rPh sb="32" eb="34">
      <t>コウリョ</t>
    </rPh>
    <rPh sb="36" eb="38">
      <t>キンガク</t>
    </rPh>
    <rPh sb="39" eb="41">
      <t>キニュウ</t>
    </rPh>
    <rPh sb="50" eb="52">
      <t>キニュウ</t>
    </rPh>
    <rPh sb="59" eb="62">
      <t>ヘンドウリツ</t>
    </rPh>
    <phoneticPr fontId="1"/>
  </si>
  <si>
    <t>収入合計（Ａ）</t>
    <rPh sb="0" eb="2">
      <t>シュウニュウ</t>
    </rPh>
    <rPh sb="2" eb="4">
      <t>ゴウケイ</t>
    </rPh>
    <phoneticPr fontId="1"/>
  </si>
  <si>
    <t>支出合計（Ｂ）</t>
    <rPh sb="0" eb="2">
      <t>シシュツ</t>
    </rPh>
    <rPh sb="2" eb="4">
      <t>ゴウケイ</t>
    </rPh>
    <phoneticPr fontId="1"/>
  </si>
  <si>
    <t>年間収支（Ａ-Ｂ）</t>
    <rPh sb="0" eb="2">
      <t>ネンカン</t>
    </rPh>
    <rPh sb="2" eb="4">
      <t>シュウシ</t>
    </rPh>
    <phoneticPr fontId="1"/>
  </si>
  <si>
    <t>年齢</t>
    <rPh sb="0" eb="2">
      <t>ネンレイ</t>
    </rPh>
    <phoneticPr fontId="1"/>
  </si>
  <si>
    <t>本人</t>
    <rPh sb="0" eb="2">
      <t>ホンニン</t>
    </rPh>
    <phoneticPr fontId="1"/>
  </si>
  <si>
    <t>配偶者</t>
    <rPh sb="0" eb="3">
      <t>ハイグウシャ</t>
    </rPh>
    <phoneticPr fontId="1"/>
  </si>
  <si>
    <t>年金</t>
    <rPh sb="0" eb="2">
      <t>ネンキン</t>
    </rPh>
    <phoneticPr fontId="1"/>
  </si>
  <si>
    <t>給与等</t>
    <rPh sb="0" eb="3">
      <t>キュウヨトウ</t>
    </rPh>
    <phoneticPr fontId="1"/>
  </si>
  <si>
    <t>生命保険等</t>
    <rPh sb="0" eb="4">
      <t>セイメイホケン</t>
    </rPh>
    <rPh sb="4" eb="5">
      <t>トウ</t>
    </rPh>
    <phoneticPr fontId="1"/>
  </si>
  <si>
    <t>その他
(　　　　　　)</t>
    <rPh sb="2" eb="3">
      <t>タ</t>
    </rPh>
    <phoneticPr fontId="1"/>
  </si>
  <si>
    <t>一般的な傾向の例</t>
    <rPh sb="0" eb="3">
      <t>イッパンテキ</t>
    </rPh>
    <rPh sb="4" eb="6">
      <t>ケイコウ</t>
    </rPh>
    <rPh sb="7" eb="8">
      <t>レイ</t>
    </rPh>
    <phoneticPr fontId="1"/>
  </si>
  <si>
    <r>
      <t xml:space="preserve">その他
</t>
    </r>
    <r>
      <rPr>
        <b/>
        <sz val="8"/>
        <color theme="1"/>
        <rFont val="ＭＳ Ｐゴシック"/>
        <family val="3"/>
        <charset val="128"/>
        <scheme val="minor"/>
      </rPr>
      <t>(長男の仕送り)</t>
    </r>
    <rPh sb="2" eb="3">
      <t>タ</t>
    </rPh>
    <rPh sb="5" eb="7">
      <t>チョウナン</t>
    </rPh>
    <rPh sb="8" eb="10">
      <t>シオク</t>
    </rPh>
    <phoneticPr fontId="1"/>
  </si>
  <si>
    <t>食費</t>
    <rPh sb="0" eb="2">
      <t>ショクヒ</t>
    </rPh>
    <phoneticPr fontId="1"/>
  </si>
  <si>
    <t>住居</t>
    <rPh sb="0" eb="2">
      <t>ジュウキョ</t>
    </rPh>
    <phoneticPr fontId="1"/>
  </si>
  <si>
    <t>光熱・水道</t>
    <rPh sb="0" eb="2">
      <t>コウネツ</t>
    </rPh>
    <rPh sb="3" eb="5">
      <t>スイドウ</t>
    </rPh>
    <phoneticPr fontId="1"/>
  </si>
  <si>
    <t>家具・家事用品</t>
    <rPh sb="0" eb="2">
      <t>カグ</t>
    </rPh>
    <rPh sb="3" eb="7">
      <t>カジヨウヒン</t>
    </rPh>
    <phoneticPr fontId="1"/>
  </si>
  <si>
    <t>被服・履物</t>
    <rPh sb="0" eb="2">
      <t>ヒフク</t>
    </rPh>
    <rPh sb="3" eb="5">
      <t>ハキモノ</t>
    </rPh>
    <phoneticPr fontId="1"/>
  </si>
  <si>
    <t>保険・医療</t>
    <rPh sb="0" eb="2">
      <t>ホケン</t>
    </rPh>
    <rPh sb="3" eb="5">
      <t>イリョウ</t>
    </rPh>
    <phoneticPr fontId="1"/>
  </si>
  <si>
    <t>交通・通信</t>
    <rPh sb="0" eb="2">
      <t>コウツウ</t>
    </rPh>
    <rPh sb="3" eb="5">
      <t>ツウシン</t>
    </rPh>
    <phoneticPr fontId="1"/>
  </si>
  <si>
    <t>教育</t>
    <rPh sb="0" eb="2">
      <t>キョウイク</t>
    </rPh>
    <phoneticPr fontId="1"/>
  </si>
  <si>
    <t>教養・娯楽</t>
    <rPh sb="0" eb="2">
      <t>キョウヨウ</t>
    </rPh>
    <rPh sb="3" eb="5">
      <t>ゴラク</t>
    </rPh>
    <phoneticPr fontId="1"/>
  </si>
  <si>
    <t>小遣い・交際費</t>
    <rPh sb="0" eb="2">
      <t>コヅカ</t>
    </rPh>
    <rPh sb="4" eb="7">
      <t>コウサイヒ</t>
    </rPh>
    <phoneticPr fontId="1"/>
  </si>
  <si>
    <t>住宅ローン完済で返済がなくなる</t>
    <phoneticPr fontId="1"/>
  </si>
  <si>
    <t>子どもの独立で死亡保険を見直し保険料が減る</t>
    <phoneticPr fontId="1"/>
  </si>
  <si>
    <t>子どもが就職したのでかからなくなる</t>
    <phoneticPr fontId="1"/>
  </si>
  <si>
    <t>習い事に行き始めたので増える</t>
    <phoneticPr fontId="1"/>
  </si>
  <si>
    <t>財産</t>
    <rPh sb="0" eb="2">
      <t>ザイサン</t>
    </rPh>
    <phoneticPr fontId="1"/>
  </si>
  <si>
    <t>評価額の目安</t>
    <rPh sb="0" eb="3">
      <t>ヒョウカガク</t>
    </rPh>
    <rPh sb="4" eb="6">
      <t>メヤス</t>
    </rPh>
    <phoneticPr fontId="1"/>
  </si>
  <si>
    <t>土地</t>
    <rPh sb="0" eb="2">
      <t>トチ</t>
    </rPh>
    <phoneticPr fontId="1"/>
  </si>
  <si>
    <t>建物</t>
    <rPh sb="0" eb="2">
      <t>タテモノ</t>
    </rPh>
    <phoneticPr fontId="1"/>
  </si>
  <si>
    <t>現金・預貯金</t>
    <rPh sb="0" eb="2">
      <t>ゲンキン</t>
    </rPh>
    <rPh sb="3" eb="6">
      <t>ヨチョキン</t>
    </rPh>
    <phoneticPr fontId="1"/>
  </si>
  <si>
    <t>債券・株式・投信</t>
    <rPh sb="0" eb="2">
      <t>サイケン</t>
    </rPh>
    <rPh sb="3" eb="5">
      <t>カブシキ</t>
    </rPh>
    <rPh sb="6" eb="8">
      <t>トウシン</t>
    </rPh>
    <phoneticPr fontId="1"/>
  </si>
  <si>
    <t>その他財産</t>
    <rPh sb="2" eb="3">
      <t>タ</t>
    </rPh>
    <rPh sb="3" eb="5">
      <t>ザイサン</t>
    </rPh>
    <phoneticPr fontId="1"/>
  </si>
  <si>
    <t>ゴルフ会員権</t>
    <rPh sb="3" eb="5">
      <t>カイイン</t>
    </rPh>
    <rPh sb="5" eb="6">
      <t>ケン</t>
    </rPh>
    <phoneticPr fontId="1"/>
  </si>
  <si>
    <t>遺産額</t>
    <rPh sb="0" eb="3">
      <t>イサンガク</t>
    </rPh>
    <phoneticPr fontId="1"/>
  </si>
  <si>
    <t>死亡退職金</t>
    <rPh sb="0" eb="2">
      <t>シボウ</t>
    </rPh>
    <rPh sb="2" eb="5">
      <t>タイショクキン</t>
    </rPh>
    <phoneticPr fontId="1"/>
  </si>
  <si>
    <t>死亡保険金</t>
    <rPh sb="0" eb="5">
      <t>シボウホケンキン</t>
    </rPh>
    <phoneticPr fontId="1"/>
  </si>
  <si>
    <t>※路線価が定められていない地域は、固定資産税評価額に一定の倍率をかけて算出します</t>
    <rPh sb="1" eb="4">
      <t>ロセンカ</t>
    </rPh>
    <rPh sb="5" eb="6">
      <t>サダ</t>
    </rPh>
    <rPh sb="13" eb="15">
      <t>チイキ</t>
    </rPh>
    <rPh sb="17" eb="22">
      <t>コテイシサンゼイ</t>
    </rPh>
    <rPh sb="22" eb="25">
      <t>ヒョウカガク</t>
    </rPh>
    <rPh sb="26" eb="28">
      <t>イッテイ</t>
    </rPh>
    <rPh sb="29" eb="31">
      <t>バイリツ</t>
    </rPh>
    <rPh sb="35" eb="37">
      <t>サンシュツ</t>
    </rPh>
    <phoneticPr fontId="1"/>
  </si>
  <si>
    <t>路線価×敷地面積（※）</t>
  </si>
  <si>
    <t>ー</t>
    <phoneticPr fontId="1"/>
  </si>
  <si>
    <t>保険金など</t>
    <rPh sb="0" eb="3">
      <t>ホケンキン</t>
    </rPh>
    <phoneticPr fontId="1"/>
  </si>
  <si>
    <t>固定資産税評価額</t>
  </si>
  <si>
    <t>残高</t>
  </si>
  <si>
    <t>時価</t>
  </si>
  <si>
    <t>自動車・家財・美術品ほか</t>
  </si>
  <si>
    <t>時価×70％</t>
  </si>
  <si>
    <t>債務・葬式費用</t>
    <rPh sb="0" eb="2">
      <t>サイム</t>
    </rPh>
    <rPh sb="3" eb="7">
      <t>ソウシキヒヨウ</t>
    </rPh>
    <phoneticPr fontId="1"/>
  </si>
  <si>
    <t>基礎控除額</t>
    <rPh sb="0" eb="4">
      <t>キソコウジョ</t>
    </rPh>
    <rPh sb="4" eb="5">
      <t>ガク</t>
    </rPh>
    <phoneticPr fontId="1"/>
  </si>
  <si>
    <t>課税される遺産総額</t>
    <rPh sb="0" eb="2">
      <t>カゼイ</t>
    </rPh>
    <rPh sb="5" eb="7">
      <t>イサン</t>
    </rPh>
    <rPh sb="7" eb="9">
      <t>ソウガク</t>
    </rPh>
    <phoneticPr fontId="1"/>
  </si>
  <si>
    <t>■年間収支表</t>
    <rPh sb="1" eb="6">
      <t>ネンカンシュウシヒョウ</t>
    </rPh>
    <phoneticPr fontId="16"/>
  </si>
  <si>
    <t>本人</t>
    <rPh sb="0" eb="2">
      <t>ホンニン</t>
    </rPh>
    <phoneticPr fontId="16"/>
  </si>
  <si>
    <t>配偶者</t>
    <rPh sb="0" eb="3">
      <t>ハイグウシャ</t>
    </rPh>
    <phoneticPr fontId="16"/>
  </si>
  <si>
    <t>給与</t>
    <rPh sb="0" eb="2">
      <t>キュウヨ</t>
    </rPh>
    <phoneticPr fontId="16"/>
  </si>
  <si>
    <t>年金</t>
    <rPh sb="0" eb="2">
      <t>ネンキン</t>
    </rPh>
    <phoneticPr fontId="16"/>
  </si>
  <si>
    <t>預貯金利息等</t>
    <rPh sb="0" eb="3">
      <t>ヨチョキン</t>
    </rPh>
    <rPh sb="3" eb="5">
      <t>リソク</t>
    </rPh>
    <rPh sb="5" eb="6">
      <t>ナド</t>
    </rPh>
    <phoneticPr fontId="16"/>
  </si>
  <si>
    <t>その他収入</t>
    <rPh sb="2" eb="3">
      <t>タ</t>
    </rPh>
    <rPh sb="3" eb="5">
      <t>シュウニュウ</t>
    </rPh>
    <phoneticPr fontId="16"/>
  </si>
  <si>
    <t>その他 (　　　　　　　　　　)</t>
    <rPh sb="2" eb="3">
      <t>タ</t>
    </rPh>
    <phoneticPr fontId="1"/>
  </si>
  <si>
    <t>手取り
収入</t>
    <rPh sb="0" eb="2">
      <t>テド</t>
    </rPh>
    <rPh sb="4" eb="6">
      <t>シュウニュウ</t>
    </rPh>
    <phoneticPr fontId="16"/>
  </si>
  <si>
    <t>収入合計　　</t>
    <rPh sb="0" eb="2">
      <t>シュウニュウ</t>
    </rPh>
    <rPh sb="2" eb="4">
      <t>ゴウケイ</t>
    </rPh>
    <phoneticPr fontId="1"/>
  </si>
  <si>
    <t>支出</t>
    <rPh sb="0" eb="2">
      <t>シシュツ</t>
    </rPh>
    <phoneticPr fontId="16"/>
  </si>
  <si>
    <t>基本生活費</t>
    <rPh sb="0" eb="5">
      <t>キホンセイカツヒ</t>
    </rPh>
    <phoneticPr fontId="16"/>
  </si>
  <si>
    <t>社会保険料</t>
    <rPh sb="0" eb="5">
      <t>シャカイホケンリョウ</t>
    </rPh>
    <phoneticPr fontId="16"/>
  </si>
  <si>
    <t>その他</t>
    <rPh sb="2" eb="3">
      <t>タ</t>
    </rPh>
    <phoneticPr fontId="16"/>
  </si>
  <si>
    <t>収支計　　 －　</t>
    <rPh sb="0" eb="2">
      <t>シュウシ</t>
    </rPh>
    <rPh sb="2" eb="3">
      <t>ケイ</t>
    </rPh>
    <phoneticPr fontId="1"/>
  </si>
  <si>
    <t>支出合計 　　</t>
    <rPh sb="0" eb="2">
      <t>シシュツ</t>
    </rPh>
    <rPh sb="2" eb="4">
      <t>ゴウケイ</t>
    </rPh>
    <phoneticPr fontId="1"/>
  </si>
  <si>
    <t>食費、光熱水道、
被服、通信など</t>
    <rPh sb="0" eb="2">
      <t>ショクヒ</t>
    </rPh>
    <rPh sb="3" eb="5">
      <t>コウネツ</t>
    </rPh>
    <rPh sb="5" eb="7">
      <t>スイドウ</t>
    </rPh>
    <rPh sb="9" eb="11">
      <t>ヒフク</t>
    </rPh>
    <rPh sb="12" eb="14">
      <t>ツウシン</t>
    </rPh>
    <phoneticPr fontId="1"/>
  </si>
  <si>
    <t>家賃、ローン、
固定資産税など</t>
    <rPh sb="0" eb="2">
      <t>ヤチン</t>
    </rPh>
    <rPh sb="8" eb="13">
      <t>コテイシサンゼイ</t>
    </rPh>
    <phoneticPr fontId="1"/>
  </si>
  <si>
    <t>国民健康保険、
介護保険など</t>
    <rPh sb="0" eb="2">
      <t>コクミン</t>
    </rPh>
    <rPh sb="2" eb="4">
      <t>ケンコウ</t>
    </rPh>
    <rPh sb="4" eb="6">
      <t>ホケン</t>
    </rPh>
    <rPh sb="8" eb="10">
      <t>カイゴ</t>
    </rPh>
    <rPh sb="10" eb="12">
      <t>ホケン</t>
    </rPh>
    <phoneticPr fontId="1"/>
  </si>
  <si>
    <t>生命保険・
損害保険など</t>
    <rPh sb="0" eb="4">
      <t>セイメイホケン</t>
    </rPh>
    <rPh sb="6" eb="8">
      <t>ソンガイ</t>
    </rPh>
    <rPh sb="8" eb="10">
      <t>ホケン</t>
    </rPh>
    <phoneticPr fontId="1"/>
  </si>
  <si>
    <t>■資産・負債の状況</t>
    <rPh sb="1" eb="3">
      <t>シサン</t>
    </rPh>
    <rPh sb="4" eb="6">
      <t>フサイ</t>
    </rPh>
    <rPh sb="7" eb="9">
      <t>ジョウキョウ</t>
    </rPh>
    <phoneticPr fontId="16"/>
  </si>
  <si>
    <t>【資産】</t>
    <rPh sb="1" eb="3">
      <t>シサン</t>
    </rPh>
    <phoneticPr fontId="1"/>
  </si>
  <si>
    <t>預貯金</t>
    <rPh sb="0" eb="3">
      <t>ヨチョキン</t>
    </rPh>
    <phoneticPr fontId="1"/>
  </si>
  <si>
    <t>普通預金</t>
    <rPh sb="0" eb="4">
      <t>フツウヨキン</t>
    </rPh>
    <phoneticPr fontId="1"/>
  </si>
  <si>
    <t>定期預金</t>
    <rPh sb="0" eb="2">
      <t>テイキ</t>
    </rPh>
    <rPh sb="2" eb="4">
      <t>ヨキン</t>
    </rPh>
    <phoneticPr fontId="1"/>
  </si>
  <si>
    <t>外貨預金</t>
    <rPh sb="0" eb="4">
      <t>ガイカヨキン</t>
    </rPh>
    <phoneticPr fontId="1"/>
  </si>
  <si>
    <t>国債・社債等</t>
    <rPh sb="0" eb="2">
      <t>コクサイ</t>
    </rPh>
    <rPh sb="3" eb="5">
      <t>シャサイ</t>
    </rPh>
    <rPh sb="5" eb="6">
      <t>ナド</t>
    </rPh>
    <phoneticPr fontId="1"/>
  </si>
  <si>
    <t>自宅（土地・建物）</t>
    <rPh sb="0" eb="2">
      <t>ジタク</t>
    </rPh>
    <rPh sb="3" eb="5">
      <t>トチ</t>
    </rPh>
    <rPh sb="6" eb="8">
      <t>タテモノ</t>
    </rPh>
    <phoneticPr fontId="1"/>
  </si>
  <si>
    <t>自宅以外の土地・建物</t>
    <rPh sb="0" eb="2">
      <t>ジタク</t>
    </rPh>
    <rPh sb="2" eb="4">
      <t>イガイ</t>
    </rPh>
    <rPh sb="5" eb="7">
      <t>トチ</t>
    </rPh>
    <rPh sb="8" eb="10">
      <t>タテモノ</t>
    </rPh>
    <phoneticPr fontId="1"/>
  </si>
  <si>
    <t>自動車</t>
    <rPh sb="0" eb="3">
      <t>ジドウシャ</t>
    </rPh>
    <phoneticPr fontId="1"/>
  </si>
  <si>
    <t>資産の合計</t>
    <rPh sb="0" eb="2">
      <t>シサン</t>
    </rPh>
    <rPh sb="3" eb="5">
      <t>ゴウケイ</t>
    </rPh>
    <phoneticPr fontId="1"/>
  </si>
  <si>
    <t>【負債】</t>
    <rPh sb="1" eb="3">
      <t>フサイ</t>
    </rPh>
    <phoneticPr fontId="1"/>
  </si>
  <si>
    <t>マイカーローン</t>
    <phoneticPr fontId="1"/>
  </si>
  <si>
    <t>負債の合計</t>
    <rPh sb="0" eb="2">
      <t>フサイ</t>
    </rPh>
    <rPh sb="3" eb="5">
      <t>ゴウケイ</t>
    </rPh>
    <phoneticPr fontId="1"/>
  </si>
  <si>
    <t>負債・純資産合計</t>
    <rPh sb="0" eb="2">
      <t>フサイ</t>
    </rPh>
    <rPh sb="3" eb="6">
      <t>ジュンシサン</t>
    </rPh>
    <rPh sb="6" eb="8">
      <t>ゴウケイ</t>
    </rPh>
    <phoneticPr fontId="1"/>
  </si>
  <si>
    <t>住宅ローン完済</t>
    <phoneticPr fontId="16"/>
  </si>
  <si>
    <t>海外旅行（80万円）</t>
    <phoneticPr fontId="16"/>
  </si>
  <si>
    <t>車買い替え（200万円）</t>
    <phoneticPr fontId="16"/>
  </si>
  <si>
    <t>長女：結婚（援助100万円）</t>
    <phoneticPr fontId="16"/>
  </si>
  <si>
    <t>長男：結婚（援助100万円）</t>
    <phoneticPr fontId="16"/>
  </si>
  <si>
    <t>イベント</t>
    <phoneticPr fontId="16"/>
  </si>
  <si>
    <t>（年額：万円）</t>
    <rPh sb="1" eb="3">
      <t>ネンガク</t>
    </rPh>
    <rPh sb="4" eb="6">
      <t>マンエン</t>
    </rPh>
    <phoneticPr fontId="1"/>
  </si>
  <si>
    <t>毎月かかるもの</t>
    <rPh sb="0" eb="2">
      <t>マイツキ</t>
    </rPh>
    <phoneticPr fontId="1"/>
  </si>
  <si>
    <t>毎年かかるもの</t>
    <rPh sb="0" eb="2">
      <t>マイトシ</t>
    </rPh>
    <phoneticPr fontId="1"/>
  </si>
  <si>
    <t>金融機関</t>
    <rPh sb="0" eb="2">
      <t>キンユウ</t>
    </rPh>
    <rPh sb="2" eb="4">
      <t>キカン</t>
    </rPh>
    <phoneticPr fontId="1"/>
  </si>
  <si>
    <t>商品名</t>
    <rPh sb="0" eb="3">
      <t>ショウヒンメイ</t>
    </rPh>
    <phoneticPr fontId="1"/>
  </si>
  <si>
    <t>スーパー定期</t>
    <rPh sb="4" eb="6">
      <t>テイキ</t>
    </rPh>
    <phoneticPr fontId="16"/>
  </si>
  <si>
    <t>200万円</t>
    <rPh sb="3" eb="5">
      <t>マンエン</t>
    </rPh>
    <phoneticPr fontId="16"/>
  </si>
  <si>
    <t>使用目的</t>
    <rPh sb="0" eb="4">
      <t>シヨウモクテキ</t>
    </rPh>
    <phoneticPr fontId="1"/>
  </si>
  <si>
    <t>リフォーム資金</t>
    <rPh sb="5" eb="7">
      <t>シキン</t>
    </rPh>
    <phoneticPr fontId="16"/>
  </si>
  <si>
    <t>使用時期</t>
    <rPh sb="0" eb="2">
      <t>シヨウ</t>
    </rPh>
    <rPh sb="2" eb="4">
      <t>ジキ</t>
    </rPh>
    <phoneticPr fontId="1"/>
  </si>
  <si>
    <t>保険会社</t>
    <rPh sb="0" eb="4">
      <t>ホケンガイシャ</t>
    </rPh>
    <phoneticPr fontId="1"/>
  </si>
  <si>
    <t>＜記入例＞</t>
    <rPh sb="1" eb="4">
      <t>キニュウレイ</t>
    </rPh>
    <phoneticPr fontId="16"/>
  </si>
  <si>
    <t>○○銀行</t>
    <rPh sb="2" eb="4">
      <t>ギンコウ</t>
    </rPh>
    <phoneticPr fontId="16"/>
  </si>
  <si>
    <t>健一</t>
    <rPh sb="0" eb="2">
      <t>ケンイチ</t>
    </rPh>
    <phoneticPr fontId="16"/>
  </si>
  <si>
    <t>△△生命</t>
    <rPh sb="2" eb="4">
      <t>セイメイ</t>
    </rPh>
    <phoneticPr fontId="16"/>
  </si>
  <si>
    <t>×××××</t>
    <phoneticPr fontId="16"/>
  </si>
  <si>
    <t>死亡保険金200万円　　入院5,000円/日
がん診断給付金100万円あり</t>
    <rPh sb="0" eb="2">
      <t>シボウ</t>
    </rPh>
    <rPh sb="2" eb="5">
      <t>ホケンキン</t>
    </rPh>
    <rPh sb="8" eb="10">
      <t>マンエン</t>
    </rPh>
    <rPh sb="12" eb="14">
      <t>ニュウイン</t>
    </rPh>
    <rPh sb="19" eb="20">
      <t>エン</t>
    </rPh>
    <rPh sb="21" eb="22">
      <t>ニチ</t>
    </rPh>
    <rPh sb="25" eb="30">
      <t>シンダンキュウフキン</t>
    </rPh>
    <rPh sb="33" eb="35">
      <t>マンエン</t>
    </rPh>
    <phoneticPr fontId="16"/>
  </si>
  <si>
    <t>保険料</t>
    <rPh sb="0" eb="3">
      <t>ホケンリョウ</t>
    </rPh>
    <phoneticPr fontId="16"/>
  </si>
  <si>
    <t>払込終了</t>
    <rPh sb="0" eb="2">
      <t>ハライコミ</t>
    </rPh>
    <rPh sb="2" eb="4">
      <t>シュウリョウ</t>
    </rPh>
    <phoneticPr fontId="16"/>
  </si>
  <si>
    <t>保険期間</t>
    <rPh sb="0" eb="4">
      <t>ホケンキカン</t>
    </rPh>
    <phoneticPr fontId="16"/>
  </si>
  <si>
    <t>終身</t>
    <rPh sb="0" eb="2">
      <t>シュウシン</t>
    </rPh>
    <phoneticPr fontId="16"/>
  </si>
  <si>
    <t>　上記はあくまでもキャッシュフロー表の一例です。ライフプランに合わせ、自由に加工してご利用ください。</t>
    <rPh sb="1" eb="3">
      <t>ジョウキ</t>
    </rPh>
    <rPh sb="17" eb="18">
      <t>ヒョウ</t>
    </rPh>
    <rPh sb="19" eb="21">
      <t>イチレイ</t>
    </rPh>
    <rPh sb="31" eb="32">
      <t>ア</t>
    </rPh>
    <rPh sb="35" eb="37">
      <t>ジユウ</t>
    </rPh>
    <rPh sb="38" eb="40">
      <t>カコウ</t>
    </rPh>
    <rPh sb="43" eb="45">
      <t>リヨウ</t>
    </rPh>
    <phoneticPr fontId="16"/>
  </si>
  <si>
    <t>教育・学び費</t>
    <rPh sb="0" eb="2">
      <t>キョウイク</t>
    </rPh>
    <rPh sb="3" eb="4">
      <t>マナ</t>
    </rPh>
    <rPh sb="5" eb="6">
      <t>ヒ</t>
    </rPh>
    <phoneticPr fontId="1"/>
  </si>
  <si>
    <t>その他の収入</t>
    <rPh sb="2" eb="3">
      <t>タ</t>
    </rPh>
    <rPh sb="4" eb="6">
      <t>シュウニュウ</t>
    </rPh>
    <phoneticPr fontId="1"/>
  </si>
  <si>
    <t>40年後</t>
    <rPh sb="2" eb="3">
      <t>ネン</t>
    </rPh>
    <rPh sb="3" eb="4">
      <t>ゴ</t>
    </rPh>
    <phoneticPr fontId="16"/>
  </si>
  <si>
    <t>39年後</t>
    <rPh sb="2" eb="3">
      <t>ネン</t>
    </rPh>
    <rPh sb="3" eb="4">
      <t>ゴ</t>
    </rPh>
    <phoneticPr fontId="16"/>
  </si>
  <si>
    <t>38年後</t>
    <rPh sb="2" eb="3">
      <t>ネン</t>
    </rPh>
    <rPh sb="3" eb="4">
      <t>ゴ</t>
    </rPh>
    <phoneticPr fontId="16"/>
  </si>
  <si>
    <t>37年後</t>
    <rPh sb="2" eb="3">
      <t>ネン</t>
    </rPh>
    <rPh sb="3" eb="4">
      <t>ゴ</t>
    </rPh>
    <phoneticPr fontId="16"/>
  </si>
  <si>
    <t>36年後</t>
    <rPh sb="2" eb="3">
      <t>ネン</t>
    </rPh>
    <rPh sb="3" eb="4">
      <t>ゴ</t>
    </rPh>
    <phoneticPr fontId="16"/>
  </si>
  <si>
    <t>35年後</t>
    <rPh sb="2" eb="3">
      <t>ネン</t>
    </rPh>
    <rPh sb="3" eb="4">
      <t>ゴ</t>
    </rPh>
    <phoneticPr fontId="16"/>
  </si>
  <si>
    <t>34年後</t>
    <rPh sb="2" eb="3">
      <t>ネン</t>
    </rPh>
    <rPh sb="3" eb="4">
      <t>ゴ</t>
    </rPh>
    <phoneticPr fontId="16"/>
  </si>
  <si>
    <t>33年後</t>
    <rPh sb="2" eb="3">
      <t>ネン</t>
    </rPh>
    <rPh sb="3" eb="4">
      <t>ゴ</t>
    </rPh>
    <phoneticPr fontId="16"/>
  </si>
  <si>
    <t>32年後</t>
    <rPh sb="2" eb="3">
      <t>ネン</t>
    </rPh>
    <rPh sb="3" eb="4">
      <t>ゴ</t>
    </rPh>
    <phoneticPr fontId="16"/>
  </si>
  <si>
    <t>31年後</t>
    <rPh sb="2" eb="3">
      <t>ネン</t>
    </rPh>
    <rPh sb="3" eb="4">
      <t>ゴ</t>
    </rPh>
    <phoneticPr fontId="16"/>
  </si>
  <si>
    <t>30年後</t>
    <rPh sb="2" eb="3">
      <t>ネン</t>
    </rPh>
    <rPh sb="3" eb="4">
      <t>ゴ</t>
    </rPh>
    <phoneticPr fontId="16"/>
  </si>
  <si>
    <t>29年後</t>
    <rPh sb="2" eb="3">
      <t>ネン</t>
    </rPh>
    <rPh sb="3" eb="4">
      <t>ゴ</t>
    </rPh>
    <phoneticPr fontId="16"/>
  </si>
  <si>
    <t>28年後</t>
    <rPh sb="2" eb="3">
      <t>ネン</t>
    </rPh>
    <rPh sb="3" eb="4">
      <t>ゴ</t>
    </rPh>
    <phoneticPr fontId="16"/>
  </si>
  <si>
    <t>27年後</t>
    <rPh sb="2" eb="3">
      <t>ネン</t>
    </rPh>
    <rPh sb="3" eb="4">
      <t>ゴ</t>
    </rPh>
    <phoneticPr fontId="16"/>
  </si>
  <si>
    <t>26年後</t>
    <rPh sb="2" eb="3">
      <t>ネン</t>
    </rPh>
    <rPh sb="3" eb="4">
      <t>ゴ</t>
    </rPh>
    <phoneticPr fontId="16"/>
  </si>
  <si>
    <t>25年後</t>
    <rPh sb="2" eb="3">
      <t>ネン</t>
    </rPh>
    <rPh sb="3" eb="4">
      <t>ゴ</t>
    </rPh>
    <phoneticPr fontId="16"/>
  </si>
  <si>
    <t>24年後</t>
    <rPh sb="2" eb="3">
      <t>ネン</t>
    </rPh>
    <rPh sb="3" eb="4">
      <t>ゴ</t>
    </rPh>
    <phoneticPr fontId="16"/>
  </si>
  <si>
    <t>23年後</t>
    <rPh sb="2" eb="3">
      <t>ネン</t>
    </rPh>
    <rPh sb="3" eb="4">
      <t>ゴ</t>
    </rPh>
    <phoneticPr fontId="16"/>
  </si>
  <si>
    <t>22年後</t>
    <rPh sb="2" eb="3">
      <t>ネン</t>
    </rPh>
    <rPh sb="3" eb="4">
      <t>ゴ</t>
    </rPh>
    <phoneticPr fontId="16"/>
  </si>
  <si>
    <t>21年後</t>
    <rPh sb="2" eb="3">
      <t>ネン</t>
    </rPh>
    <rPh sb="3" eb="4">
      <t>ゴ</t>
    </rPh>
    <phoneticPr fontId="16"/>
  </si>
  <si>
    <t>100歳までの家計の収支をチェックしましょう。</t>
    <rPh sb="3" eb="4">
      <t>サイ</t>
    </rPh>
    <rPh sb="7" eb="9">
      <t>カケイ</t>
    </rPh>
    <rPh sb="10" eb="12">
      <t>シュウシ</t>
    </rPh>
    <phoneticPr fontId="1"/>
  </si>
  <si>
    <t>家族ごとのライフイベントや収入・支出を書き出して</t>
    <rPh sb="0" eb="2">
      <t>カゾク</t>
    </rPh>
    <rPh sb="13" eb="15">
      <t>シュウニュウ</t>
    </rPh>
    <rPh sb="16" eb="18">
      <t>シシュツ</t>
    </rPh>
    <rPh sb="19" eb="20">
      <t>カ</t>
    </rPh>
    <rPh sb="21" eb="22">
      <t>ダ</t>
    </rPh>
    <phoneticPr fontId="1"/>
  </si>
  <si>
    <t>本人の年齢</t>
    <rPh sb="0" eb="2">
      <t>ホンニン</t>
    </rPh>
    <rPh sb="3" eb="5">
      <t>ネンレイ</t>
    </rPh>
    <phoneticPr fontId="1"/>
  </si>
  <si>
    <t>配偶者の年齢</t>
    <rPh sb="0" eb="3">
      <t>ハイグウシャ</t>
    </rPh>
    <rPh sb="4" eb="6">
      <t>ネンレイ</t>
    </rPh>
    <phoneticPr fontId="1"/>
  </si>
  <si>
    <t>本人の収入・年金</t>
    <rPh sb="0" eb="2">
      <t>ホンニン</t>
    </rPh>
    <rPh sb="3" eb="5">
      <t>シュウニュウ</t>
    </rPh>
    <rPh sb="6" eb="8">
      <t>ネンキン</t>
    </rPh>
    <phoneticPr fontId="1"/>
  </si>
  <si>
    <t>配偶者の収入・年金</t>
    <rPh sb="0" eb="3">
      <t>ハイグウシャ</t>
    </rPh>
    <rPh sb="4" eb="6">
      <t>シュウニュウ</t>
    </rPh>
    <rPh sb="7" eb="9">
      <t>ネンキン</t>
    </rPh>
    <phoneticPr fontId="1"/>
  </si>
  <si>
    <t>(折込）</t>
    <rPh sb="1" eb="3">
      <t>オリコミ</t>
    </rPh>
    <phoneticPr fontId="16"/>
  </si>
  <si>
    <t>保障内容</t>
    <rPh sb="0" eb="2">
      <t>ホショウ</t>
    </rPh>
    <rPh sb="2" eb="4">
      <t>ナイヨウ</t>
    </rPh>
    <phoneticPr fontId="1"/>
  </si>
  <si>
    <t>住居費</t>
    <rPh sb="0" eb="3">
      <t>ジュウキョヒ</t>
    </rPh>
    <phoneticPr fontId="1"/>
  </si>
  <si>
    <t>ﾚｼﾞｬｰ費用、交際費、冠婚葬祭費など</t>
    <rPh sb="5" eb="7">
      <t>ヒヨウ</t>
    </rPh>
    <rPh sb="8" eb="11">
      <t>コウサイヒ</t>
    </rPh>
    <rPh sb="12" eb="14">
      <t>カンコン</t>
    </rPh>
    <rPh sb="14" eb="16">
      <t>ソウサイ</t>
    </rPh>
    <rPh sb="16" eb="17">
      <t>ヒ</t>
    </rPh>
    <phoneticPr fontId="1"/>
  </si>
  <si>
    <t>20XX年</t>
    <rPh sb="4" eb="5">
      <t>ネン</t>
    </rPh>
    <phoneticPr fontId="16"/>
  </si>
  <si>
    <t>発生しないため「0万円」と表示されます。</t>
    <phoneticPr fontId="1"/>
  </si>
  <si>
    <t>計算結果がマイナスの場合、相続税は</t>
    <rPh sb="0" eb="2">
      <t>ケイサン</t>
    </rPh>
    <rPh sb="2" eb="4">
      <t>ケッカ</t>
    </rPh>
    <rPh sb="10" eb="12">
      <t>バアイ</t>
    </rPh>
    <rPh sb="13" eb="15">
      <t>ソウゾク</t>
    </rPh>
    <rPh sb="15" eb="16">
      <t>ゼイ</t>
    </rPh>
    <phoneticPr fontId="1"/>
  </si>
  <si>
    <t>初孫誕生（祝い金10万円）</t>
    <phoneticPr fontId="16"/>
  </si>
  <si>
    <t>＜記入例＞住居費</t>
    <rPh sb="1" eb="4">
      <t>キニュウレイ</t>
    </rPh>
    <rPh sb="5" eb="8">
      <t>ジュウキョヒ</t>
    </rPh>
    <phoneticPr fontId="1"/>
  </si>
  <si>
    <t>○○万円</t>
    <rPh sb="2" eb="4">
      <t>マンエン</t>
    </rPh>
    <phoneticPr fontId="1"/>
  </si>
  <si>
    <t>固定資産税</t>
    <rPh sb="0" eb="5">
      <t>コテイシサンゼイ</t>
    </rPh>
    <phoneticPr fontId="1"/>
  </si>
  <si>
    <t>＜記入例＞税金</t>
    <rPh sb="1" eb="4">
      <t>キニュウレイ</t>
    </rPh>
    <rPh sb="5" eb="7">
      <t>ゼイキン</t>
    </rPh>
    <phoneticPr fontId="1"/>
  </si>
  <si>
    <t>500万円×法定相続人の数 を差し引く</t>
    <phoneticPr fontId="1"/>
  </si>
  <si>
    <t>＜記入例＞夫婦の場合</t>
    <rPh sb="1" eb="3">
      <t>キニュウ</t>
    </rPh>
    <rPh sb="3" eb="4">
      <t>レイ</t>
    </rPh>
    <rPh sb="5" eb="7">
      <t>フウフ</t>
    </rPh>
    <rPh sb="8" eb="10">
      <t>バアイ</t>
    </rPh>
    <phoneticPr fontId="1"/>
  </si>
  <si>
    <t>夫</t>
    <rPh sb="0" eb="1">
      <t>オット</t>
    </rPh>
    <phoneticPr fontId="1"/>
  </si>
  <si>
    <t>妻</t>
    <rPh sb="0" eb="1">
      <t>ツマ</t>
    </rPh>
    <phoneticPr fontId="1"/>
  </si>
  <si>
    <t>自宅近くでの外食代や自炊の食材費がかかる</t>
    <rPh sb="0" eb="3">
      <t>ジタクチカ</t>
    </rPh>
    <rPh sb="6" eb="8">
      <t>ガイショク</t>
    </rPh>
    <rPh sb="8" eb="9">
      <t>ダイ</t>
    </rPh>
    <rPh sb="10" eb="12">
      <t>ジスイ</t>
    </rPh>
    <rPh sb="13" eb="16">
      <t>ショクザイヒ</t>
    </rPh>
    <phoneticPr fontId="1"/>
  </si>
  <si>
    <t>在宅により電気料金が増える</t>
    <rPh sb="0" eb="2">
      <t>ザイタク</t>
    </rPh>
    <rPh sb="5" eb="9">
      <t>デンキリョウキン</t>
    </rPh>
    <rPh sb="10" eb="11">
      <t>フ</t>
    </rPh>
    <phoneticPr fontId="1"/>
  </si>
  <si>
    <t>子どもの独立を契機にコンパクトなものに買い替える</t>
    <rPh sb="7" eb="9">
      <t>ケイキ</t>
    </rPh>
    <phoneticPr fontId="1"/>
  </si>
  <si>
    <t>仕事用のスーツ代、靴代がかからなくなる</t>
    <rPh sb="0" eb="2">
      <t>シゴト</t>
    </rPh>
    <rPh sb="2" eb="3">
      <t>ヨウ</t>
    </rPh>
    <rPh sb="7" eb="8">
      <t>ダイ</t>
    </rPh>
    <phoneticPr fontId="1"/>
  </si>
  <si>
    <t>通勤定期券がなくなり、自己負担の交通費が増える</t>
    <rPh sb="11" eb="15">
      <t>ジコフタン</t>
    </rPh>
    <rPh sb="20" eb="21">
      <t>フ</t>
    </rPh>
    <phoneticPr fontId="1"/>
  </si>
  <si>
    <t>仕事のつき合いは減るが、趣味の仲間とのつき合いが増える</t>
    <rPh sb="0" eb="2">
      <t>シゴト</t>
    </rPh>
    <rPh sb="5" eb="6">
      <t>ア</t>
    </rPh>
    <rPh sb="8" eb="9">
      <t>ヘ</t>
    </rPh>
    <rPh sb="12" eb="14">
      <t>シュミ</t>
    </rPh>
    <rPh sb="15" eb="17">
      <t>ナカマ</t>
    </rPh>
    <rPh sb="21" eb="22">
      <t>ア</t>
    </rPh>
    <rPh sb="24" eb="25">
      <t>フ</t>
    </rPh>
    <phoneticPr fontId="1"/>
  </si>
  <si>
    <t>わが家の増減</t>
    <rPh sb="2" eb="3">
      <t>ヤ</t>
    </rPh>
    <rPh sb="4" eb="6">
      <t>ゾウゲン</t>
    </rPh>
    <phoneticPr fontId="1"/>
  </si>
  <si>
    <t>増　・　なし　・　減</t>
    <rPh sb="0" eb="1">
      <t>ゾウ</t>
    </rPh>
    <rPh sb="9" eb="10">
      <t>ゲン</t>
    </rPh>
    <phoneticPr fontId="1"/>
  </si>
  <si>
    <t>節約可能</t>
    <rPh sb="0" eb="2">
      <t>セツヤク</t>
    </rPh>
    <rPh sb="2" eb="4">
      <t>カノウ</t>
    </rPh>
    <phoneticPr fontId="1"/>
  </si>
  <si>
    <r>
      <t>※年齢欄は</t>
    </r>
    <r>
      <rPr>
        <b/>
        <sz val="10"/>
        <color rgb="FFFF0000"/>
        <rFont val="ＭＳ Ｐゴシック"/>
        <family val="3"/>
        <charset val="128"/>
        <scheme val="minor"/>
      </rPr>
      <t>数字のみ</t>
    </r>
    <r>
      <rPr>
        <sz val="10"/>
        <color theme="1"/>
        <rFont val="ＭＳ Ｐゴシック"/>
        <family val="3"/>
        <charset val="128"/>
        <scheme val="minor"/>
      </rPr>
      <t>ご入力ください。</t>
    </r>
    <rPh sb="1" eb="3">
      <t>ネンレイ</t>
    </rPh>
    <rPh sb="3" eb="4">
      <t>ラン</t>
    </rPh>
    <rPh sb="5" eb="7">
      <t>スウジ</t>
    </rPh>
    <rPh sb="10" eb="12">
      <t>ニュウリョク</t>
    </rPh>
    <phoneticPr fontId="16"/>
  </si>
  <si>
    <t>被保険者</t>
    <rPh sb="0" eb="4">
      <t>ヒホケンシャ</t>
    </rPh>
    <phoneticPr fontId="1"/>
  </si>
  <si>
    <t>受取人</t>
    <rPh sb="0" eb="3">
      <t>ウケトリニン</t>
    </rPh>
    <phoneticPr fontId="16"/>
  </si>
  <si>
    <t>洋子</t>
    <rPh sb="0" eb="2">
      <t>ヨウコ</t>
    </rPh>
    <phoneticPr fontId="16"/>
  </si>
  <si>
    <t>(注）3年以内～ 7年以内（相続開始日により加算対象期間が異なる）に贈与した
　　 財産がある場合は、原則として上記計算式への加算が必要となります</t>
    <rPh sb="1" eb="2">
      <t>チュウ</t>
    </rPh>
    <phoneticPr fontId="1"/>
  </si>
  <si>
    <r>
      <t xml:space="preserve">車両費
</t>
    </r>
    <r>
      <rPr>
        <sz val="9"/>
        <color theme="1"/>
        <rFont val="ＭＳ Ｐゴシック"/>
        <family val="3"/>
        <charset val="128"/>
        <scheme val="minor"/>
      </rPr>
      <t>（※保有中のみ）</t>
    </r>
    <rPh sb="0" eb="2">
      <t>シャリョウ</t>
    </rPh>
    <rPh sb="2" eb="3">
      <t>ヒ</t>
    </rPh>
    <rPh sb="7" eb="10">
      <t>ホユウチュウ</t>
    </rPh>
    <phoneticPr fontId="1"/>
  </si>
  <si>
    <t>純資産　 　－</t>
    <rPh sb="0" eb="3">
      <t>ジュンシサン</t>
    </rPh>
    <phoneticPr fontId="1"/>
  </si>
  <si>
    <r>
      <t>※年齢欄は</t>
    </r>
    <r>
      <rPr>
        <b/>
        <sz val="10"/>
        <color rgb="FFFF0000"/>
        <rFont val="ＭＳ Ｐゴシック"/>
        <family val="3"/>
        <charset val="128"/>
        <scheme val="minor"/>
      </rPr>
      <t>数字のみ</t>
    </r>
    <r>
      <rPr>
        <sz val="10"/>
        <color theme="1"/>
        <rFont val="ＭＳ Ｐゴシック"/>
        <family val="3"/>
        <charset val="128"/>
        <scheme val="minor"/>
      </rPr>
      <t>ご入力ください（お名前・続柄は「年齢」の下にご入力いただくと、他の項目に自動反映されます）。</t>
    </r>
    <rPh sb="1" eb="3">
      <t>ネンレイ</t>
    </rPh>
    <rPh sb="3" eb="4">
      <t>ラン</t>
    </rPh>
    <rPh sb="5" eb="7">
      <t>スウジ</t>
    </rPh>
    <rPh sb="10" eb="12">
      <t>ニュウリョク</t>
    </rPh>
    <rPh sb="18" eb="20">
      <t>ナマエ</t>
    </rPh>
    <rPh sb="21" eb="23">
      <t>ツヅキガラ</t>
    </rPh>
    <rPh sb="25" eb="27">
      <t>ネンレイ</t>
    </rPh>
    <rPh sb="29" eb="30">
      <t>シタ</t>
    </rPh>
    <rPh sb="32" eb="34">
      <t>ニュウリョク</t>
    </rPh>
    <rPh sb="40" eb="41">
      <t>ホカ</t>
    </rPh>
    <rPh sb="42" eb="44">
      <t>コウモク</t>
    </rPh>
    <rPh sb="45" eb="47">
      <t>ジドウ</t>
    </rPh>
    <rPh sb="47" eb="49">
      <t>ハンエイ</t>
    </rPh>
    <phoneticPr fontId="16"/>
  </si>
  <si>
    <t>本人：年金受給開始</t>
    <rPh sb="0" eb="2">
      <t>ホンニン</t>
    </rPh>
    <phoneticPr fontId="16"/>
  </si>
  <si>
    <t>（「60代から始めるマネー＆ライフプラン」 P7 より）</t>
    <rPh sb="4" eb="5">
      <t>ダイ</t>
    </rPh>
    <rPh sb="7" eb="8">
      <t>ハジ</t>
    </rPh>
    <phoneticPr fontId="1"/>
  </si>
  <si>
    <t>年間収支表と資産・負債の状況</t>
    <rPh sb="0" eb="2">
      <t>ネンカン</t>
    </rPh>
    <rPh sb="2" eb="5">
      <t>シュウシヒョウ</t>
    </rPh>
    <rPh sb="6" eb="8">
      <t>シサン</t>
    </rPh>
    <rPh sb="9" eb="11">
      <t>フサイ</t>
    </rPh>
    <rPh sb="12" eb="14">
      <t>ジョウキョウ</t>
    </rPh>
    <phoneticPr fontId="1"/>
  </si>
  <si>
    <t>（「60代から始めるマネー＆ライフプラン」 P9 より）</t>
    <rPh sb="4" eb="5">
      <t>ダイ</t>
    </rPh>
    <rPh sb="7" eb="8">
      <t>ハジ</t>
    </rPh>
    <phoneticPr fontId="1"/>
  </si>
  <si>
    <t>ライフイベント表</t>
    <rPh sb="7" eb="8">
      <t>ヒョウ</t>
    </rPh>
    <phoneticPr fontId="1"/>
  </si>
  <si>
    <t>（「60代から始めるマネー＆ライフプラン」 P15 より）</t>
    <rPh sb="4" eb="5">
      <t>ダイ</t>
    </rPh>
    <rPh sb="7" eb="8">
      <t>ハジ</t>
    </rPh>
    <phoneticPr fontId="1"/>
  </si>
  <si>
    <t>収入予定表</t>
    <rPh sb="0" eb="2">
      <t>シュウニュウ</t>
    </rPh>
    <rPh sb="2" eb="4">
      <t>ヨテイ</t>
    </rPh>
    <rPh sb="4" eb="5">
      <t>ヒョウ</t>
    </rPh>
    <phoneticPr fontId="1"/>
  </si>
  <si>
    <t>（「60代から始めるマネー＆ライフプラン」 P17 より）</t>
    <rPh sb="4" eb="5">
      <t>ダイ</t>
    </rPh>
    <rPh sb="7" eb="8">
      <t>ハジ</t>
    </rPh>
    <phoneticPr fontId="1"/>
  </si>
  <si>
    <t>現役時代と比べて増減しているのは？</t>
    <rPh sb="0" eb="2">
      <t>ゲンエキ</t>
    </rPh>
    <rPh sb="2" eb="4">
      <t>ジダイ</t>
    </rPh>
    <rPh sb="5" eb="6">
      <t>クラ</t>
    </rPh>
    <rPh sb="8" eb="10">
      <t>ゾウゲン</t>
    </rPh>
    <phoneticPr fontId="1"/>
  </si>
  <si>
    <t>（「60代から始めるマネー＆ライフプラン」 P19 より）</t>
    <rPh sb="4" eb="5">
      <t>ダイ</t>
    </rPh>
    <rPh sb="7" eb="8">
      <t>ハジ</t>
    </rPh>
    <phoneticPr fontId="1"/>
  </si>
  <si>
    <t>毎月・毎年の固定費を書き出す</t>
    <rPh sb="0" eb="2">
      <t>マイツキ</t>
    </rPh>
    <rPh sb="3" eb="5">
      <t>マイトシ</t>
    </rPh>
    <rPh sb="6" eb="9">
      <t>コテイヒ</t>
    </rPh>
    <rPh sb="10" eb="11">
      <t>カ</t>
    </rPh>
    <rPh sb="12" eb="13">
      <t>ダ</t>
    </rPh>
    <phoneticPr fontId="1"/>
  </si>
  <si>
    <t>（「60代から始めるマネー＆ライフプラン」 P23 より）</t>
    <rPh sb="4" eb="5">
      <t>ダイ</t>
    </rPh>
    <rPh sb="7" eb="8">
      <t>ハジ</t>
    </rPh>
    <phoneticPr fontId="1"/>
  </si>
  <si>
    <t>資金の目的別仕分け表</t>
    <rPh sb="0" eb="2">
      <t>シキン</t>
    </rPh>
    <rPh sb="3" eb="5">
      <t>モクテキ</t>
    </rPh>
    <rPh sb="5" eb="6">
      <t>ベツ</t>
    </rPh>
    <rPh sb="6" eb="8">
      <t>シワ</t>
    </rPh>
    <rPh sb="9" eb="10">
      <t>ヒョウ</t>
    </rPh>
    <phoneticPr fontId="1"/>
  </si>
  <si>
    <t>（「60代から始めるマネー＆ライフプラン」 P32 より）</t>
    <rPh sb="4" eb="5">
      <t>ダイ</t>
    </rPh>
    <rPh sb="7" eb="8">
      <t>ハジ</t>
    </rPh>
    <phoneticPr fontId="1"/>
  </si>
  <si>
    <t>加入中の生命保険、医療保険は？</t>
    <rPh sb="0" eb="3">
      <t>カニュウチュウ</t>
    </rPh>
    <rPh sb="4" eb="8">
      <t>セイメイホケン</t>
    </rPh>
    <rPh sb="9" eb="11">
      <t>イリョウ</t>
    </rPh>
    <rPh sb="11" eb="13">
      <t>ホケン</t>
    </rPh>
    <phoneticPr fontId="1"/>
  </si>
  <si>
    <t>（「60代から始めるマネー＆ライフプラン」 P43 より）</t>
    <rPh sb="4" eb="5">
      <t>ダイ</t>
    </rPh>
    <rPh sb="7" eb="8">
      <t>ハジ</t>
    </rPh>
    <phoneticPr fontId="1"/>
  </si>
  <si>
    <t>課税される遺産総額はいくら？</t>
    <rPh sb="0" eb="2">
      <t>カゼイ</t>
    </rPh>
    <rPh sb="5" eb="7">
      <t>イサン</t>
    </rPh>
    <rPh sb="7" eb="9">
      <t>ソウガク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</si>
</sst>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歳&quot;"/>
  </numFmts>
  <fonts count="29">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b/>
      <sz val="9"/>
      <color indexed="81"/>
      <name val="ＭＳ Ｐゴシック"/>
      <family val="3"/>
      <charset val="128"/>
    </font>
    <font>
      <sz val="11"/>
      <color rgb="FFFF0000"/>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sz val="8"/>
      <color theme="1" tint="0.34998626667073579"/>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4"/>
      <color rgb="FFFF3300"/>
      <name val="ＭＳ Ｐゴシック"/>
      <family val="3"/>
      <charset val="128"/>
      <scheme val="minor"/>
    </font>
    <font>
      <b/>
      <sz val="11"/>
      <name val="ＭＳ Ｐゴシック"/>
      <family val="3"/>
      <charset val="128"/>
      <scheme val="minor"/>
    </font>
    <font>
      <sz val="16"/>
      <color theme="1"/>
      <name val="ＭＳ Ｐゴシック"/>
      <family val="3"/>
      <charset val="128"/>
      <scheme val="minor"/>
    </font>
    <font>
      <sz val="16"/>
      <color theme="1" tint="0.34998626667073579"/>
      <name val="ＭＳ Ｐゴシック"/>
      <family val="3"/>
      <charset val="128"/>
      <scheme val="minor"/>
    </font>
    <font>
      <b/>
      <sz val="8"/>
      <color theme="1"/>
      <name val="ＭＳ Ｐゴシック"/>
      <family val="3"/>
      <charset val="128"/>
      <scheme val="minor"/>
    </font>
    <font>
      <sz val="6"/>
      <name val="ＭＳ Ｐゴシック"/>
      <family val="3"/>
      <charset val="128"/>
      <scheme val="minor"/>
    </font>
    <font>
      <b/>
      <sz val="14"/>
      <name val="ＭＳ Ｐゴシック"/>
      <family val="3"/>
      <charset val="128"/>
      <scheme val="minor"/>
    </font>
    <font>
      <sz val="14"/>
      <color theme="1"/>
      <name val="ＭＳ Ｐゴシック"/>
      <family val="3"/>
      <charset val="128"/>
      <scheme val="minor"/>
    </font>
    <font>
      <sz val="16"/>
      <color theme="1"/>
      <name val="HGP行書体"/>
      <family val="4"/>
      <charset val="128"/>
    </font>
    <font>
      <b/>
      <sz val="14"/>
      <color theme="1"/>
      <name val="ＭＳ Ｐゴシック"/>
      <family val="3"/>
      <charset val="128"/>
      <scheme val="minor"/>
    </font>
    <font>
      <sz val="14"/>
      <name val="ＭＳ Ｐゴシック"/>
      <family val="3"/>
      <charset val="128"/>
      <scheme val="minor"/>
    </font>
    <font>
      <b/>
      <sz val="14"/>
      <color rgb="FFFF6600"/>
      <name val="ＭＳ Ｐゴシック"/>
      <family val="3"/>
      <charset val="128"/>
      <scheme val="minor"/>
    </font>
    <font>
      <sz val="11"/>
      <color theme="1"/>
      <name val="ＭＳ Ｐゴシック"/>
      <family val="3"/>
      <charset val="128"/>
      <scheme val="minor"/>
    </font>
    <font>
      <sz val="11"/>
      <color theme="1"/>
      <name val="ＭＳ Ｐゴシック"/>
      <family val="3"/>
      <charset val="128"/>
      <scheme val="major"/>
    </font>
    <font>
      <b/>
      <sz val="24"/>
      <color theme="1"/>
      <name val="ＭＳ Ｐゴシック"/>
      <family val="3"/>
      <charset val="128"/>
      <scheme val="minor"/>
    </font>
    <font>
      <sz val="18"/>
      <color theme="1"/>
      <name val="ＭＳ Ｐゴシック"/>
      <family val="3"/>
      <charset val="128"/>
      <scheme val="minor"/>
    </font>
    <font>
      <b/>
      <sz val="9"/>
      <color indexed="81"/>
      <name val="MS P ゴシック"/>
      <family val="3"/>
      <charset val="128"/>
    </font>
    <font>
      <b/>
      <sz val="10"/>
      <color rgb="FFFF0000"/>
      <name val="ＭＳ Ｐゴシック"/>
      <family val="3"/>
      <charset val="128"/>
      <scheme val="minor"/>
    </font>
  </fonts>
  <fills count="10">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rgb="FFFFCC99"/>
        <bgColor indexed="64"/>
      </patternFill>
    </fill>
    <fill>
      <patternFill patternType="solid">
        <fgColor rgb="FFFFFFCC"/>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right/>
      <top/>
      <bottom style="thin">
        <color theme="1"/>
      </bottom>
      <diagonal/>
    </border>
    <border>
      <left style="double">
        <color theme="9" tint="-0.249977111117893"/>
      </left>
      <right/>
      <top style="double">
        <color theme="9" tint="-0.249977111117893"/>
      </top>
      <bottom style="double">
        <color theme="9" tint="-0.249977111117893"/>
      </bottom>
      <diagonal/>
    </border>
    <border>
      <left/>
      <right/>
      <top style="double">
        <color theme="9" tint="-0.249977111117893"/>
      </top>
      <bottom style="double">
        <color theme="9" tint="-0.249977111117893"/>
      </bottom>
      <diagonal/>
    </border>
    <border>
      <left/>
      <right style="double">
        <color theme="9" tint="-0.249977111117893"/>
      </right>
      <top style="double">
        <color theme="9" tint="-0.249977111117893"/>
      </top>
      <bottom style="double">
        <color theme="9" tint="-0.249977111117893"/>
      </bottom>
      <diagonal/>
    </border>
    <border>
      <left style="thick">
        <color theme="0" tint="-0.499984740745262"/>
      </left>
      <right style="thin">
        <color indexed="64"/>
      </right>
      <top style="thick">
        <color theme="0" tint="-0.499984740745262"/>
      </top>
      <bottom style="thick">
        <color theme="0" tint="-0.499984740745262"/>
      </bottom>
      <diagonal/>
    </border>
    <border>
      <left style="thin">
        <color indexed="64"/>
      </left>
      <right style="thin">
        <color indexed="64"/>
      </right>
      <top style="thick">
        <color theme="0" tint="-0.499984740745262"/>
      </top>
      <bottom style="thick">
        <color theme="0" tint="-0.499984740745262"/>
      </bottom>
      <diagonal/>
    </border>
    <border>
      <left style="thin">
        <color indexed="64"/>
      </left>
      <right style="thick">
        <color theme="0" tint="-0.499984740745262"/>
      </right>
      <top style="thick">
        <color theme="0" tint="-0.499984740745262"/>
      </top>
      <bottom style="thick">
        <color theme="0" tint="-0.499984740745262"/>
      </bottom>
      <diagonal/>
    </border>
    <border>
      <left style="thick">
        <color theme="9" tint="-0.24994659260841701"/>
      </left>
      <right/>
      <top style="thick">
        <color theme="9" tint="-0.24994659260841701"/>
      </top>
      <bottom/>
      <diagonal/>
    </border>
    <border>
      <left/>
      <right style="thick">
        <color theme="9" tint="-0.24994659260841701"/>
      </right>
      <top style="thick">
        <color theme="9" tint="-0.24994659260841701"/>
      </top>
      <bottom/>
      <diagonal/>
    </border>
    <border>
      <left style="thick">
        <color theme="9" tint="-0.24994659260841701"/>
      </left>
      <right/>
      <top/>
      <bottom style="thick">
        <color theme="9" tint="-0.24994659260841701"/>
      </bottom>
      <diagonal/>
    </border>
    <border>
      <left/>
      <right style="thick">
        <color theme="9" tint="-0.24994659260841701"/>
      </right>
      <top/>
      <bottom style="thick">
        <color theme="9" tint="-0.24994659260841701"/>
      </bottom>
      <diagonal/>
    </border>
    <border>
      <left style="thick">
        <color rgb="FFFF6600"/>
      </left>
      <right/>
      <top style="thick">
        <color rgb="FFFF6600"/>
      </top>
      <bottom style="thick">
        <color rgb="FFFF6600"/>
      </bottom>
      <diagonal/>
    </border>
    <border>
      <left/>
      <right/>
      <top style="thick">
        <color rgb="FFFF6600"/>
      </top>
      <bottom style="thick">
        <color rgb="FFFF6600"/>
      </bottom>
      <diagonal/>
    </border>
    <border>
      <left/>
      <right style="thick">
        <color rgb="FFFF6600"/>
      </right>
      <top style="thick">
        <color rgb="FFFF6600"/>
      </top>
      <bottom style="thick">
        <color rgb="FFFF6600"/>
      </bottom>
      <diagonal/>
    </border>
    <border>
      <left/>
      <right style="thin">
        <color indexed="64"/>
      </right>
      <top style="thick">
        <color rgb="FFFF6600"/>
      </top>
      <bottom style="thick">
        <color rgb="FFFF6600"/>
      </bottom>
      <diagonal/>
    </border>
    <border>
      <left style="thick">
        <color rgb="FFFF6600"/>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213">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6" fillId="0" borderId="0" xfId="0" applyFont="1">
      <alignment vertical="center"/>
    </xf>
    <xf numFmtId="0" fontId="7" fillId="0" borderId="0" xfId="0" applyFont="1">
      <alignment vertical="center"/>
    </xf>
    <xf numFmtId="0" fontId="8" fillId="0" borderId="0" xfId="0" applyFont="1" applyAlignment="1">
      <alignment horizontal="right" vertical="center"/>
    </xf>
    <xf numFmtId="0" fontId="0" fillId="0" borderId="0" xfId="0" applyAlignment="1">
      <alignment horizontal="center" vertical="center"/>
    </xf>
    <xf numFmtId="0" fontId="0" fillId="0" borderId="0" xfId="0" applyAlignment="1">
      <alignment horizontal="left" vertical="center"/>
    </xf>
    <xf numFmtId="0" fontId="11" fillId="0" borderId="0" xfId="0" applyFont="1">
      <alignment vertical="center"/>
    </xf>
    <xf numFmtId="0" fontId="0" fillId="3" borderId="1" xfId="0" applyFill="1" applyBorder="1" applyAlignment="1">
      <alignment horizontal="center" vertical="center"/>
    </xf>
    <xf numFmtId="0" fontId="0" fillId="0" borderId="0" xfId="0" applyAlignment="1">
      <alignment vertical="center" wrapText="1"/>
    </xf>
    <xf numFmtId="0" fontId="13" fillId="0" borderId="0" xfId="0" applyFont="1">
      <alignment vertical="center"/>
    </xf>
    <xf numFmtId="0" fontId="14" fillId="0" borderId="0" xfId="0" applyFont="1" applyAlignment="1">
      <alignment horizontal="right" vertical="center"/>
    </xf>
    <xf numFmtId="0" fontId="13" fillId="0" borderId="0" xfId="0" applyFont="1" applyAlignment="1">
      <alignment horizontal="center" vertical="center"/>
    </xf>
    <xf numFmtId="0" fontId="0" fillId="0" borderId="1" xfId="0" applyBorder="1" applyAlignment="1">
      <alignment horizontal="right" vertical="center"/>
    </xf>
    <xf numFmtId="0" fontId="0" fillId="3" borderId="11" xfId="0" applyFill="1" applyBorder="1" applyAlignment="1">
      <alignment horizontal="center" vertical="center"/>
    </xf>
    <xf numFmtId="0" fontId="0" fillId="3" borderId="7" xfId="0" applyFill="1" applyBorder="1" applyAlignment="1">
      <alignment horizontal="center" vertical="center"/>
    </xf>
    <xf numFmtId="0" fontId="0" fillId="4" borderId="15" xfId="0" applyFill="1" applyBorder="1" applyAlignment="1">
      <alignment horizontal="center" vertical="center"/>
    </xf>
    <xf numFmtId="0" fontId="0" fillId="0" borderId="1" xfId="0" applyBorder="1" applyAlignment="1">
      <alignment horizontal="center" vertical="center" wrapText="1"/>
    </xf>
    <xf numFmtId="0" fontId="4" fillId="0" borderId="0" xfId="0" applyFont="1">
      <alignment vertical="center"/>
    </xf>
    <xf numFmtId="0" fontId="0" fillId="0" borderId="3" xfId="0" applyBorder="1" applyAlignment="1">
      <alignment horizontal="center" vertical="center"/>
    </xf>
    <xf numFmtId="0" fontId="5" fillId="2" borderId="1" xfId="0" applyFont="1" applyFill="1" applyBorder="1" applyAlignment="1">
      <alignment horizontal="center" vertical="center"/>
    </xf>
    <xf numFmtId="0" fontId="12" fillId="5" borderId="1" xfId="0" applyFont="1" applyFill="1" applyBorder="1" applyAlignment="1">
      <alignment horizontal="center" vertical="center"/>
    </xf>
    <xf numFmtId="0" fontId="0" fillId="0" borderId="16" xfId="0" applyBorder="1" applyAlignment="1">
      <alignment horizontal="center" vertical="center"/>
    </xf>
    <xf numFmtId="0" fontId="0" fillId="7" borderId="0" xfId="0" applyFill="1" applyAlignment="1">
      <alignment horizontal="center" vertical="center"/>
    </xf>
    <xf numFmtId="0" fontId="0" fillId="7" borderId="0" xfId="0" applyFill="1">
      <alignment vertical="center"/>
    </xf>
    <xf numFmtId="0" fontId="9" fillId="7" borderId="0" xfId="0" applyFont="1" applyFill="1" applyAlignment="1">
      <alignment horizontal="left" vertical="top"/>
    </xf>
    <xf numFmtId="0" fontId="11" fillId="0" borderId="0" xfId="0" applyFont="1" applyAlignment="1">
      <alignment vertical="top"/>
    </xf>
    <xf numFmtId="0" fontId="0" fillId="7" borderId="0" xfId="0" applyFill="1" applyAlignment="1">
      <alignment horizontal="center" vertical="center" wrapText="1"/>
    </xf>
    <xf numFmtId="0" fontId="17" fillId="0" borderId="0" xfId="0" applyFont="1" applyAlignment="1">
      <alignment horizontal="center" vertical="center"/>
    </xf>
    <xf numFmtId="0" fontId="0" fillId="0" borderId="19" xfId="0" applyBorder="1" applyAlignment="1">
      <alignment horizontal="center"/>
    </xf>
    <xf numFmtId="0" fontId="17" fillId="0" borderId="0" xfId="0" applyFont="1" applyAlignment="1">
      <alignment vertical="top"/>
    </xf>
    <xf numFmtId="0" fontId="0" fillId="0" borderId="3" xfId="0" applyBorder="1" applyAlignment="1">
      <alignment horizontal="center"/>
    </xf>
    <xf numFmtId="0" fontId="18" fillId="0" borderId="0" xfId="0" applyFont="1" applyAlignment="1">
      <alignment horizontal="center" vertical="center"/>
    </xf>
    <xf numFmtId="0" fontId="9" fillId="0" borderId="0" xfId="0" applyFont="1" applyAlignment="1">
      <alignment horizontal="center" vertical="center" wrapText="1"/>
    </xf>
    <xf numFmtId="0" fontId="9" fillId="7" borderId="0" xfId="0" applyFont="1" applyFill="1" applyAlignment="1">
      <alignment horizontal="center" vertical="center" wrapText="1"/>
    </xf>
    <xf numFmtId="0" fontId="0" fillId="0" borderId="0" xfId="0" applyAlignment="1"/>
    <xf numFmtId="176" fontId="19" fillId="0" borderId="0" xfId="0" applyNumberFormat="1" applyFont="1">
      <alignment vertical="center"/>
    </xf>
    <xf numFmtId="0" fontId="0" fillId="0" borderId="0" xfId="0" applyAlignment="1">
      <alignment horizontal="center"/>
    </xf>
    <xf numFmtId="0" fontId="18" fillId="0" borderId="0" xfId="0" applyFont="1">
      <alignment vertical="center"/>
    </xf>
    <xf numFmtId="0" fontId="0" fillId="0" borderId="1" xfId="0" applyBorder="1" applyAlignment="1">
      <alignment horizontal="left" vertical="center" indent="1"/>
    </xf>
    <xf numFmtId="0" fontId="0" fillId="7" borderId="0" xfId="0" applyFill="1" applyAlignment="1">
      <alignment horizontal="left" vertical="center" indent="1"/>
    </xf>
    <xf numFmtId="0" fontId="0" fillId="0" borderId="0" xfId="0" applyAlignment="1">
      <alignment horizontal="left" vertical="center" indent="1"/>
    </xf>
    <xf numFmtId="0" fontId="0" fillId="2" borderId="8" xfId="0" applyFill="1" applyBorder="1" applyAlignment="1">
      <alignment horizontal="left" vertical="center" indent="1"/>
    </xf>
    <xf numFmtId="0" fontId="0" fillId="2" borderId="2" xfId="0" applyFill="1" applyBorder="1" applyAlignment="1">
      <alignment horizontal="left" vertical="center" indent="1"/>
    </xf>
    <xf numFmtId="0" fontId="0" fillId="7" borderId="23" xfId="0" applyFill="1" applyBorder="1" applyAlignment="1">
      <alignment horizontal="left" vertical="center" indent="1"/>
    </xf>
    <xf numFmtId="0" fontId="0" fillId="2" borderId="1" xfId="0" applyFill="1" applyBorder="1" applyAlignment="1">
      <alignment horizontal="left" vertical="center" wrapText="1" indent="1"/>
    </xf>
    <xf numFmtId="0" fontId="0" fillId="6" borderId="1" xfId="0" applyFill="1" applyBorder="1" applyAlignment="1">
      <alignment horizontal="left" vertical="center" indent="1"/>
    </xf>
    <xf numFmtId="0" fontId="0" fillId="0" borderId="1" xfId="0" applyBorder="1" applyAlignment="1">
      <alignment horizontal="left" vertical="center" wrapText="1" indent="1"/>
    </xf>
    <xf numFmtId="0" fontId="0" fillId="0" borderId="2" xfId="0" applyBorder="1" applyAlignment="1">
      <alignment horizontal="left" vertical="center" indent="1"/>
    </xf>
    <xf numFmtId="0" fontId="0" fillId="2" borderId="3" xfId="0" applyFill="1" applyBorder="1" applyAlignment="1">
      <alignment horizontal="center" vertical="center"/>
    </xf>
    <xf numFmtId="0" fontId="0" fillId="2" borderId="9" xfId="0" applyFill="1" applyBorder="1" applyAlignment="1">
      <alignment horizontal="center" vertical="center"/>
    </xf>
    <xf numFmtId="0" fontId="11" fillId="0" borderId="0" xfId="0" applyFont="1" applyAlignment="1">
      <alignment horizontal="center" vertical="center"/>
    </xf>
    <xf numFmtId="0" fontId="0" fillId="0" borderId="0" xfId="0" applyAlignment="1">
      <alignment horizontal="right" vertical="center" indent="1"/>
    </xf>
    <xf numFmtId="0" fontId="11" fillId="0" borderId="0" xfId="0" applyFont="1" applyAlignment="1">
      <alignment horizontal="right" vertical="center" indent="1"/>
    </xf>
    <xf numFmtId="0" fontId="0" fillId="0" borderId="3" xfId="0" applyBorder="1" applyAlignment="1">
      <alignment horizontal="right" vertical="center" indent="1"/>
    </xf>
    <xf numFmtId="0" fontId="0" fillId="0" borderId="9" xfId="0" applyBorder="1" applyAlignment="1">
      <alignment horizontal="right" vertical="center" indent="1"/>
    </xf>
    <xf numFmtId="0" fontId="22" fillId="0" borderId="2" xfId="0" applyFont="1" applyBorder="1">
      <alignment vertical="center"/>
    </xf>
    <xf numFmtId="0" fontId="22" fillId="0" borderId="16" xfId="0" applyFont="1" applyBorder="1">
      <alignment vertical="center"/>
    </xf>
    <xf numFmtId="0" fontId="22" fillId="0" borderId="3" xfId="0" applyFont="1" applyBorder="1">
      <alignment vertical="center"/>
    </xf>
    <xf numFmtId="0" fontId="0" fillId="0" borderId="36" xfId="0" applyBorder="1" applyAlignment="1">
      <alignment horizontal="right" vertical="center" indent="1"/>
    </xf>
    <xf numFmtId="0" fontId="0" fillId="2" borderId="16" xfId="0" applyFill="1" applyBorder="1">
      <alignment vertical="center"/>
    </xf>
    <xf numFmtId="0" fontId="0" fillId="6" borderId="16" xfId="0" applyFill="1" applyBorder="1">
      <alignment vertical="center"/>
    </xf>
    <xf numFmtId="0" fontId="22" fillId="0" borderId="0" xfId="0" applyFont="1">
      <alignment vertical="center"/>
    </xf>
    <xf numFmtId="0" fontId="11" fillId="0" borderId="14" xfId="0" applyFont="1" applyBorder="1" applyAlignment="1">
      <alignment horizontal="center" vertical="center"/>
    </xf>
    <xf numFmtId="0" fontId="0" fillId="0" borderId="13" xfId="0" applyBorder="1">
      <alignment vertical="center"/>
    </xf>
    <xf numFmtId="0" fontId="0" fillId="0" borderId="37" xfId="0" applyBorder="1" applyAlignment="1">
      <alignment horizontal="right" vertical="center" indent="1"/>
    </xf>
    <xf numFmtId="0" fontId="0" fillId="0" borderId="17" xfId="0" applyBorder="1">
      <alignment vertical="center"/>
    </xf>
    <xf numFmtId="0" fontId="0" fillId="0" borderId="6" xfId="0" applyBorder="1">
      <alignment vertical="center"/>
    </xf>
    <xf numFmtId="0" fontId="10" fillId="0" borderId="0" xfId="0" applyFont="1" applyAlignment="1">
      <alignment horizontal="right" vertical="center"/>
    </xf>
    <xf numFmtId="0" fontId="5" fillId="2"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24" fillId="0" borderId="1" xfId="0" applyFont="1" applyBorder="1" applyAlignment="1">
      <alignment horizontal="center" vertical="center" wrapText="1"/>
    </xf>
    <xf numFmtId="176" fontId="24" fillId="0" borderId="1" xfId="0" applyNumberFormat="1" applyFont="1" applyBorder="1" applyAlignment="1">
      <alignment horizontal="center" vertical="center" wrapText="1"/>
    </xf>
    <xf numFmtId="0" fontId="24" fillId="0" borderId="1" xfId="0" applyFont="1" applyBorder="1" applyAlignment="1">
      <alignment horizontal="left" vertical="center" wrapText="1" indent="1"/>
    </xf>
    <xf numFmtId="176" fontId="24" fillId="0" borderId="1" xfId="0" applyNumberFormat="1" applyFont="1" applyBorder="1" applyAlignment="1">
      <alignment horizontal="left" vertical="center" wrapText="1" indent="1"/>
    </xf>
    <xf numFmtId="0" fontId="24" fillId="0" borderId="16" xfId="0" applyFont="1" applyBorder="1" applyAlignment="1">
      <alignment horizontal="left" vertical="center" wrapText="1" indent="1"/>
    </xf>
    <xf numFmtId="176" fontId="24" fillId="0" borderId="16" xfId="0" applyNumberFormat="1" applyFont="1" applyBorder="1" applyAlignment="1">
      <alignment horizontal="left" vertical="center" wrapText="1" indent="1"/>
    </xf>
    <xf numFmtId="0" fontId="24" fillId="0" borderId="16" xfId="0" applyFont="1" applyBorder="1" applyAlignment="1">
      <alignment horizontal="center" vertical="center" wrapText="1"/>
    </xf>
    <xf numFmtId="38" fontId="0" fillId="0" borderId="1" xfId="1" applyFont="1" applyBorder="1" applyProtection="1">
      <alignment vertical="center"/>
    </xf>
    <xf numFmtId="0" fontId="0" fillId="8" borderId="1" xfId="0" applyFill="1" applyBorder="1" applyAlignment="1">
      <alignment horizontal="center" vertical="center"/>
    </xf>
    <xf numFmtId="38" fontId="0" fillId="0" borderId="11" xfId="1" applyFont="1" applyBorder="1" applyProtection="1">
      <alignment vertical="center"/>
    </xf>
    <xf numFmtId="0" fontId="0" fillId="8" borderId="11" xfId="0" applyFill="1" applyBorder="1" applyAlignment="1">
      <alignment horizontal="center" vertical="center"/>
    </xf>
    <xf numFmtId="38" fontId="0" fillId="0" borderId="12" xfId="1" applyFont="1" applyBorder="1" applyProtection="1">
      <alignment vertical="center"/>
    </xf>
    <xf numFmtId="0" fontId="0" fillId="0" borderId="39" xfId="0" applyBorder="1" applyProtection="1">
      <alignment vertical="center"/>
      <protection locked="0"/>
    </xf>
    <xf numFmtId="0" fontId="0" fillId="0" borderId="7" xfId="0" applyBorder="1" applyProtection="1">
      <alignment vertical="center"/>
      <protection locked="0"/>
    </xf>
    <xf numFmtId="0" fontId="0" fillId="0" borderId="1" xfId="0" applyBorder="1" applyProtection="1">
      <alignment vertical="center"/>
      <protection locked="0"/>
    </xf>
    <xf numFmtId="0" fontId="0" fillId="3" borderId="1" xfId="0" applyFill="1" applyBorder="1" applyAlignment="1">
      <alignment horizontal="center" vertical="center" wrapText="1"/>
    </xf>
    <xf numFmtId="0" fontId="0" fillId="0" borderId="11" xfId="0" applyBorder="1" applyProtection="1">
      <alignment vertical="center"/>
      <protection locked="0"/>
    </xf>
    <xf numFmtId="0" fontId="0" fillId="8" borderId="15" xfId="0" applyFill="1" applyBorder="1" applyAlignment="1">
      <alignment horizontal="center" vertical="center"/>
    </xf>
    <xf numFmtId="38" fontId="0" fillId="0" borderId="39" xfId="1" applyFont="1" applyBorder="1" applyProtection="1">
      <alignment vertical="center"/>
      <protection locked="0"/>
    </xf>
    <xf numFmtId="38" fontId="0" fillId="0" borderId="7" xfId="1" applyFont="1" applyBorder="1" applyProtection="1">
      <alignment vertical="center"/>
      <protection locked="0"/>
    </xf>
    <xf numFmtId="38" fontId="0" fillId="0" borderId="1" xfId="1" applyFont="1" applyBorder="1" applyProtection="1">
      <alignment vertical="center"/>
      <protection locked="0"/>
    </xf>
    <xf numFmtId="0" fontId="10" fillId="0" borderId="1" xfId="0" applyFont="1" applyBorder="1" applyAlignment="1" applyProtection="1">
      <alignment vertical="center" wrapText="1"/>
      <protection locked="0"/>
    </xf>
    <xf numFmtId="0" fontId="0" fillId="0" borderId="1" xfId="0" applyBorder="1" applyAlignment="1" applyProtection="1">
      <alignment horizontal="right" vertical="center"/>
      <protection locked="0"/>
    </xf>
    <xf numFmtId="0" fontId="25" fillId="0" borderId="0" xfId="0" applyFont="1">
      <alignment vertical="center"/>
    </xf>
    <xf numFmtId="0" fontId="0" fillId="9" borderId="1" xfId="0" applyFill="1" applyBorder="1" applyAlignment="1">
      <alignment horizontal="center" vertical="center"/>
    </xf>
    <xf numFmtId="0" fontId="0" fillId="9" borderId="1" xfId="0" applyFill="1" applyBorder="1" applyAlignment="1" applyProtection="1">
      <alignment horizontal="center" vertical="center"/>
      <protection locked="0"/>
    </xf>
    <xf numFmtId="0" fontId="0" fillId="9" borderId="1" xfId="0" applyFill="1" applyBorder="1" applyAlignment="1">
      <alignment horizontal="center" vertical="center" wrapText="1"/>
    </xf>
    <xf numFmtId="0" fontId="0" fillId="9" borderId="7" xfId="0" applyFill="1" applyBorder="1" applyAlignment="1">
      <alignment horizontal="center" vertical="center"/>
    </xf>
    <xf numFmtId="0" fontId="5" fillId="6" borderId="1" xfId="0" applyFont="1" applyFill="1" applyBorder="1" applyAlignment="1">
      <alignment horizontal="center" vertical="center"/>
    </xf>
    <xf numFmtId="0" fontId="26" fillId="0" borderId="0" xfId="0" applyFont="1">
      <alignment vertical="center"/>
    </xf>
    <xf numFmtId="0" fontId="9" fillId="0" borderId="26" xfId="0" applyFont="1" applyBorder="1" applyAlignment="1">
      <alignment horizontal="center" wrapText="1"/>
    </xf>
    <xf numFmtId="0" fontId="9" fillId="0" borderId="21" xfId="0" applyFont="1" applyBorder="1" applyAlignment="1">
      <alignment horizontal="center" wrapText="1"/>
    </xf>
    <xf numFmtId="0" fontId="9" fillId="0" borderId="0" xfId="0" applyFont="1">
      <alignment vertical="center"/>
    </xf>
    <xf numFmtId="0" fontId="9" fillId="0" borderId="0" xfId="0" applyFont="1" applyAlignment="1"/>
    <xf numFmtId="177" fontId="0" fillId="0" borderId="1" xfId="0" applyNumberFormat="1" applyBorder="1" applyAlignment="1">
      <alignment horizontal="center" vertical="center"/>
    </xf>
    <xf numFmtId="176" fontId="0" fillId="0" borderId="0" xfId="0" applyNumberFormat="1" applyAlignment="1">
      <alignment horizontal="center" vertical="center"/>
    </xf>
    <xf numFmtId="176" fontId="0" fillId="0" borderId="0" xfId="0" applyNumberFormat="1">
      <alignment vertical="center"/>
    </xf>
    <xf numFmtId="176" fontId="13" fillId="0" borderId="18" xfId="0" applyNumberFormat="1" applyFont="1" applyBorder="1">
      <alignment vertical="center"/>
    </xf>
    <xf numFmtId="176" fontId="13" fillId="0" borderId="2" xfId="0" applyNumberFormat="1" applyFont="1" applyBorder="1">
      <alignment vertical="center"/>
    </xf>
    <xf numFmtId="176"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18" fillId="7" borderId="0" xfId="0" applyFont="1" applyFill="1">
      <alignment vertical="center"/>
    </xf>
    <xf numFmtId="0" fontId="0" fillId="0" borderId="10" xfId="0" applyBorder="1" applyAlignment="1">
      <alignment horizontal="center" vertical="center"/>
    </xf>
    <xf numFmtId="0" fontId="0" fillId="6" borderId="2" xfId="0" applyFill="1" applyBorder="1" applyAlignment="1">
      <alignment horizontal="left" vertical="center" indent="1"/>
    </xf>
    <xf numFmtId="176" fontId="0" fillId="0" borderId="2" xfId="0" applyNumberFormat="1" applyBorder="1" applyAlignment="1" applyProtection="1">
      <alignment horizontal="right" vertical="center"/>
      <protection locked="0"/>
    </xf>
    <xf numFmtId="0" fontId="5" fillId="6"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177" fontId="0" fillId="0" borderId="1" xfId="0" applyNumberFormat="1" applyBorder="1" applyAlignment="1" applyProtection="1">
      <alignment horizontal="center" vertical="center"/>
      <protection locked="0"/>
    </xf>
    <xf numFmtId="0" fontId="0" fillId="0" borderId="1" xfId="0" applyBorder="1" applyAlignment="1" applyProtection="1">
      <alignment horizontal="left" vertical="center" inden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2" borderId="1" xfId="0" applyFill="1" applyBorder="1" applyAlignment="1" applyProtection="1">
      <alignment horizontal="left" vertical="center" wrapText="1" indent="1"/>
      <protection locked="0"/>
    </xf>
    <xf numFmtId="0" fontId="0" fillId="6" borderId="1" xfId="0" applyFill="1" applyBorder="1" applyAlignment="1" applyProtection="1">
      <alignment horizontal="left" vertical="center" indent="1"/>
      <protection locked="0"/>
    </xf>
    <xf numFmtId="176" fontId="0" fillId="0" borderId="1" xfId="0" applyNumberFormat="1" applyBorder="1" applyAlignment="1" applyProtection="1">
      <alignment horizontal="center" vertical="center" wrapText="1"/>
      <protection locked="0"/>
    </xf>
    <xf numFmtId="0" fontId="24" fillId="0" borderId="1" xfId="0" applyFont="1" applyBorder="1" applyAlignment="1" applyProtection="1">
      <alignment horizontal="left" vertical="center" wrapText="1" indent="1"/>
      <protection locked="0"/>
    </xf>
    <xf numFmtId="176" fontId="24" fillId="0" borderId="1" xfId="0" applyNumberFormat="1" applyFont="1" applyBorder="1" applyAlignment="1" applyProtection="1">
      <alignment horizontal="left" vertical="center" wrapText="1" indent="1"/>
      <protection locked="0"/>
    </xf>
    <xf numFmtId="0" fontId="24" fillId="0" borderId="1" xfId="0" applyFont="1" applyBorder="1" applyAlignment="1" applyProtection="1">
      <alignment horizontal="center" vertical="center" wrapText="1"/>
      <protection locked="0"/>
    </xf>
    <xf numFmtId="0" fontId="0" fillId="0" borderId="1" xfId="0" applyBorder="1" applyAlignment="1" applyProtection="1">
      <alignment horizontal="left" vertical="center" wrapText="1" indent="1"/>
      <protection locked="0"/>
    </xf>
    <xf numFmtId="176" fontId="0" fillId="0" borderId="1" xfId="0" applyNumberFormat="1" applyBorder="1" applyAlignment="1" applyProtection="1">
      <alignment horizontal="left" vertical="center" wrapText="1" indent="1"/>
      <protection locked="0"/>
    </xf>
    <xf numFmtId="176" fontId="13" fillId="0" borderId="2" xfId="0" applyNumberFormat="1" applyFont="1" applyBorder="1" applyProtection="1">
      <alignment vertical="center"/>
      <protection locked="0"/>
    </xf>
    <xf numFmtId="176" fontId="0" fillId="0" borderId="2" xfId="0" applyNumberFormat="1" applyBorder="1" applyAlignment="1" applyProtection="1">
      <alignment horizontal="right" vertical="center" indent="1"/>
      <protection locked="0"/>
    </xf>
    <xf numFmtId="176" fontId="0" fillId="0" borderId="16" xfId="0" applyNumberFormat="1" applyBorder="1" applyAlignment="1" applyProtection="1">
      <alignment horizontal="right" vertical="center" indent="1"/>
      <protection locked="0"/>
    </xf>
    <xf numFmtId="0" fontId="22" fillId="0" borderId="2" xfId="0" applyFont="1" applyBorder="1" applyAlignment="1">
      <alignment horizontal="left" vertical="center" indent="1"/>
    </xf>
    <xf numFmtId="0" fontId="22" fillId="0" borderId="16" xfId="0" applyFont="1" applyBorder="1" applyAlignment="1">
      <alignment horizontal="left" vertical="center" indent="1"/>
    </xf>
    <xf numFmtId="176" fontId="18" fillId="0" borderId="34" xfId="0" applyNumberFormat="1" applyFont="1" applyBorder="1" applyAlignment="1">
      <alignment horizontal="right" vertical="center" indent="1"/>
    </xf>
    <xf numFmtId="176" fontId="18" fillId="0" borderId="35" xfId="0" applyNumberFormat="1" applyFont="1" applyBorder="1" applyAlignment="1">
      <alignment horizontal="right" vertical="center" indent="1"/>
    </xf>
    <xf numFmtId="0" fontId="0" fillId="6" borderId="16" xfId="0" applyFill="1" applyBorder="1" applyAlignment="1">
      <alignment horizontal="left" vertical="center" indent="1"/>
    </xf>
    <xf numFmtId="0" fontId="0" fillId="2" borderId="16" xfId="0" applyFill="1" applyBorder="1" applyAlignment="1">
      <alignment horizontal="left" vertical="center" indent="1"/>
    </xf>
    <xf numFmtId="0" fontId="0" fillId="2" borderId="2" xfId="0" applyFill="1" applyBorder="1" applyAlignment="1">
      <alignment horizontal="left" vertical="center" indent="1"/>
    </xf>
    <xf numFmtId="176" fontId="0" fillId="0" borderId="2" xfId="0" applyNumberFormat="1" applyBorder="1" applyAlignment="1" applyProtection="1">
      <alignment horizontal="right" vertical="center"/>
      <protection locked="0"/>
    </xf>
    <xf numFmtId="176" fontId="0" fillId="0" borderId="16" xfId="0" applyNumberFormat="1" applyBorder="1" applyAlignment="1" applyProtection="1">
      <alignment horizontal="right" vertical="center"/>
      <protection locked="0"/>
    </xf>
    <xf numFmtId="0" fontId="0" fillId="0" borderId="31" xfId="0" applyBorder="1" applyAlignment="1">
      <alignment horizontal="right" vertical="center" indent="1"/>
    </xf>
    <xf numFmtId="0" fontId="0" fillId="0" borderId="33" xfId="0" applyBorder="1" applyAlignment="1">
      <alignment horizontal="right" vertical="center" indent="1"/>
    </xf>
    <xf numFmtId="0" fontId="22" fillId="0" borderId="3" xfId="0" applyFont="1" applyBorder="1" applyAlignment="1">
      <alignment horizontal="left" vertical="center" indent="1"/>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0" borderId="5" xfId="0" applyFont="1" applyBorder="1" applyAlignment="1">
      <alignment horizontal="center" vertical="center"/>
    </xf>
    <xf numFmtId="0" fontId="11" fillId="0" borderId="17" xfId="0" applyFont="1" applyBorder="1" applyAlignment="1">
      <alignment horizontal="center" vertical="center"/>
    </xf>
    <xf numFmtId="176" fontId="21" fillId="0" borderId="30" xfId="0" applyNumberFormat="1" applyFont="1" applyBorder="1" applyAlignment="1">
      <alignment horizontal="right" vertical="center"/>
    </xf>
    <xf numFmtId="176" fontId="21" fillId="0" borderId="32" xfId="0" applyNumberFormat="1" applyFont="1" applyBorder="1" applyAlignment="1">
      <alignment horizontal="right"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0" fillId="0" borderId="2" xfId="0" applyBorder="1" applyAlignment="1">
      <alignment horizontal="left" vertical="center" indent="1"/>
    </xf>
    <xf numFmtId="0" fontId="0" fillId="0" borderId="3" xfId="0" applyBorder="1" applyAlignment="1">
      <alignment horizontal="left" vertical="center" indent="1"/>
    </xf>
    <xf numFmtId="0" fontId="0" fillId="2" borderId="8" xfId="0" applyFill="1" applyBorder="1" applyAlignment="1">
      <alignment horizontal="left" vertical="center" indent="1"/>
    </xf>
    <xf numFmtId="0" fontId="0" fillId="2" borderId="9" xfId="0" applyFill="1" applyBorder="1" applyAlignment="1">
      <alignment horizontal="left" vertical="center" indent="1"/>
    </xf>
    <xf numFmtId="0" fontId="18" fillId="6" borderId="7"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0" fillId="0" borderId="16" xfId="0" applyBorder="1" applyAlignment="1">
      <alignment horizontal="left" vertical="center" wrapText="1"/>
    </xf>
    <xf numFmtId="0" fontId="0" fillId="0" borderId="3" xfId="0" applyBorder="1" applyAlignment="1">
      <alignment horizontal="left" vertical="center" wrapText="1"/>
    </xf>
    <xf numFmtId="0" fontId="0" fillId="2" borderId="16" xfId="0" applyFill="1" applyBorder="1" applyAlignment="1">
      <alignment horizontal="left" vertical="center" wrapText="1"/>
    </xf>
    <xf numFmtId="0" fontId="0" fillId="2" borderId="3" xfId="0" applyFill="1" applyBorder="1" applyAlignment="1">
      <alignment horizontal="left" vertical="center" wrapText="1"/>
    </xf>
    <xf numFmtId="0" fontId="11" fillId="0" borderId="2" xfId="0" applyFont="1" applyBorder="1" applyAlignment="1">
      <alignment horizontal="center" vertical="center"/>
    </xf>
    <xf numFmtId="0" fontId="11" fillId="0" borderId="16" xfId="0" applyFont="1" applyBorder="1" applyAlignment="1">
      <alignment horizontal="center" vertical="center"/>
    </xf>
    <xf numFmtId="0" fontId="11" fillId="0" borderId="3" xfId="0" applyFont="1" applyBorder="1" applyAlignment="1">
      <alignment horizontal="center" vertical="center"/>
    </xf>
    <xf numFmtId="0" fontId="22" fillId="0" borderId="8" xfId="0" applyFont="1" applyBorder="1" applyAlignment="1">
      <alignment horizontal="left" vertical="center" indent="1"/>
    </xf>
    <xf numFmtId="0" fontId="22" fillId="0" borderId="10" xfId="0" applyFont="1" applyBorder="1" applyAlignment="1">
      <alignment horizontal="left" vertical="center" indent="1"/>
    </xf>
    <xf numFmtId="0" fontId="22" fillId="0" borderId="14" xfId="0" applyFont="1" applyBorder="1" applyAlignment="1">
      <alignment horizontal="left" vertical="center" indent="1"/>
    </xf>
    <xf numFmtId="0" fontId="22" fillId="0" borderId="0" xfId="0" applyFont="1" applyAlignment="1">
      <alignment horizontal="left" vertical="center" indent="1"/>
    </xf>
    <xf numFmtId="0" fontId="22" fillId="0" borderId="5" xfId="0" applyFont="1" applyBorder="1" applyAlignment="1">
      <alignment horizontal="left" vertical="center" indent="1"/>
    </xf>
    <xf numFmtId="0" fontId="22" fillId="0" borderId="17" xfId="0" applyFont="1" applyBorder="1" applyAlignment="1">
      <alignment horizontal="left" vertical="center" indent="1"/>
    </xf>
    <xf numFmtId="0" fontId="21" fillId="2" borderId="38" xfId="0" applyFont="1" applyFill="1" applyBorder="1" applyAlignment="1">
      <alignment horizontal="center" vertical="center"/>
    </xf>
    <xf numFmtId="0" fontId="21" fillId="2" borderId="3" xfId="0" applyFont="1" applyFill="1" applyBorder="1" applyAlignment="1">
      <alignment horizontal="center" vertical="center"/>
    </xf>
    <xf numFmtId="176" fontId="18" fillId="0" borderId="2" xfId="0" applyNumberFormat="1" applyFont="1" applyBorder="1" applyAlignment="1">
      <alignment horizontal="right" vertical="center" indent="1"/>
    </xf>
    <xf numFmtId="176" fontId="18" fillId="0" borderId="16" xfId="0" applyNumberFormat="1" applyFont="1" applyBorder="1" applyAlignment="1">
      <alignment horizontal="right" vertical="center" indent="1"/>
    </xf>
    <xf numFmtId="176" fontId="18" fillId="0" borderId="2" xfId="0" applyNumberFormat="1" applyFont="1" applyBorder="1" applyAlignment="1">
      <alignment horizontal="right" vertical="center"/>
    </xf>
    <xf numFmtId="176" fontId="18" fillId="0" borderId="16" xfId="0" applyNumberFormat="1" applyFont="1" applyBorder="1" applyAlignment="1">
      <alignment horizontal="right" vertical="center"/>
    </xf>
    <xf numFmtId="0" fontId="0" fillId="6" borderId="8" xfId="0" applyFill="1" applyBorder="1" applyAlignment="1">
      <alignment horizontal="left" vertical="center" indent="1"/>
    </xf>
    <xf numFmtId="0" fontId="0" fillId="6" borderId="9" xfId="0" applyFill="1" applyBorder="1" applyAlignment="1">
      <alignment horizontal="left" vertical="center" indent="1"/>
    </xf>
    <xf numFmtId="0" fontId="22" fillId="0" borderId="9" xfId="0" applyFont="1" applyBorder="1" applyAlignment="1">
      <alignment horizontal="left" vertical="center" indent="1"/>
    </xf>
    <xf numFmtId="0" fontId="5" fillId="5" borderId="1" xfId="0" applyFont="1" applyFill="1" applyBorder="1" applyAlignment="1">
      <alignment horizontal="center" vertical="center" wrapText="1"/>
    </xf>
    <xf numFmtId="0" fontId="20" fillId="5" borderId="1" xfId="0" applyFont="1" applyFill="1" applyBorder="1" applyAlignment="1">
      <alignment horizontal="center" vertical="center"/>
    </xf>
    <xf numFmtId="0" fontId="5" fillId="5" borderId="7" xfId="0" applyFont="1" applyFill="1" applyBorder="1" applyAlignment="1">
      <alignment horizontal="center" vertical="center" wrapText="1"/>
    </xf>
    <xf numFmtId="0" fontId="5" fillId="5" borderId="11"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7"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protection locked="0"/>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wrapText="1"/>
    </xf>
    <xf numFmtId="0" fontId="5" fillId="5" borderId="6" xfId="0" applyFont="1" applyFill="1" applyBorder="1" applyAlignment="1">
      <alignment horizontal="center" vertical="center"/>
    </xf>
    <xf numFmtId="0" fontId="18" fillId="6" borderId="2"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12" fillId="5" borderId="2" xfId="0" applyFont="1" applyFill="1" applyBorder="1" applyAlignment="1">
      <alignment horizontal="center" vertical="center"/>
    </xf>
    <xf numFmtId="0" fontId="12" fillId="5" borderId="16" xfId="0" applyFont="1" applyFill="1" applyBorder="1" applyAlignment="1">
      <alignment horizontal="center" vertical="center"/>
    </xf>
    <xf numFmtId="0" fontId="12" fillId="5" borderId="3" xfId="0" applyFont="1" applyFill="1" applyBorder="1" applyAlignment="1">
      <alignment horizontal="center" vertical="center"/>
    </xf>
    <xf numFmtId="0" fontId="0" fillId="2" borderId="10" xfId="0" applyFill="1" applyBorder="1" applyAlignment="1">
      <alignment horizontal="left" vertical="center" indent="1"/>
    </xf>
    <xf numFmtId="0" fontId="12" fillId="5" borderId="1" xfId="0" applyFont="1" applyFill="1" applyBorder="1" applyAlignment="1">
      <alignment horizontal="center" vertical="center"/>
    </xf>
    <xf numFmtId="0" fontId="0" fillId="0" borderId="1" xfId="0" applyBorder="1" applyAlignment="1">
      <alignment horizontal="left" vertical="center" indent="1"/>
    </xf>
    <xf numFmtId="0" fontId="0" fillId="2" borderId="3" xfId="0" applyFill="1" applyBorder="1" applyAlignment="1">
      <alignment horizontal="left" vertical="center" indent="1"/>
    </xf>
    <xf numFmtId="0" fontId="0" fillId="7" borderId="1" xfId="0" applyFill="1" applyBorder="1" applyAlignment="1">
      <alignment horizontal="left" vertical="center" indent="1"/>
    </xf>
    <xf numFmtId="176" fontId="13" fillId="0" borderId="24" xfId="0" applyNumberFormat="1" applyFont="1" applyBorder="1" applyAlignment="1">
      <alignment horizontal="right" vertical="center"/>
    </xf>
    <xf numFmtId="176" fontId="13" fillId="0" borderId="25" xfId="0" applyNumberFormat="1" applyFont="1" applyBorder="1" applyAlignment="1">
      <alignment horizontal="right" vertical="center"/>
    </xf>
    <xf numFmtId="176" fontId="18" fillId="0" borderId="20" xfId="0" applyNumberFormat="1" applyFont="1" applyBorder="1" applyAlignment="1" applyProtection="1">
      <alignment horizontal="right" vertical="center"/>
      <protection locked="0"/>
    </xf>
    <xf numFmtId="176" fontId="18" fillId="0" borderId="22" xfId="0" applyNumberFormat="1" applyFont="1" applyBorder="1" applyAlignment="1" applyProtection="1">
      <alignment horizontal="right" vertical="center"/>
      <protection locked="0"/>
    </xf>
    <xf numFmtId="176" fontId="18" fillId="0" borderId="20" xfId="0" applyNumberFormat="1" applyFont="1" applyBorder="1" applyAlignment="1">
      <alignment horizontal="right" vertical="center"/>
    </xf>
    <xf numFmtId="176" fontId="18" fillId="0" borderId="22" xfId="0" applyNumberFormat="1" applyFont="1" applyBorder="1" applyAlignment="1">
      <alignment horizontal="right" vertical="center"/>
    </xf>
    <xf numFmtId="0" fontId="9" fillId="7" borderId="0" xfId="0" applyFont="1" applyFill="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colors>
    <mruColors>
      <color rgb="FFFFFFCC"/>
      <color rgb="FFFFFF9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388620</xdr:colOff>
      <xdr:row>0</xdr:row>
      <xdr:rowOff>0</xdr:rowOff>
    </xdr:from>
    <xdr:to>
      <xdr:col>12</xdr:col>
      <xdr:colOff>472440</xdr:colOff>
      <xdr:row>1</xdr:row>
      <xdr:rowOff>198120</xdr:rowOff>
    </xdr:to>
    <xdr:pic>
      <xdr:nvPicPr>
        <xdr:cNvPr id="6" name="図 5">
          <a:extLst>
            <a:ext uri="{FF2B5EF4-FFF2-40B4-BE49-F238E27FC236}">
              <a16:creationId xmlns:a16="http://schemas.microsoft.com/office/drawing/2014/main" id="{5AED8C63-C26F-4AA4-BA1B-072E88BA27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24600" y="0"/>
          <a:ext cx="150876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533400</xdr:colOff>
      <xdr:row>12</xdr:row>
      <xdr:rowOff>38100</xdr:rowOff>
    </xdr:from>
    <xdr:to>
      <xdr:col>2</xdr:col>
      <xdr:colOff>170180</xdr:colOff>
      <xdr:row>12</xdr:row>
      <xdr:rowOff>266700</xdr:rowOff>
    </xdr:to>
    <xdr:sp macro="" textlink="">
      <xdr:nvSpPr>
        <xdr:cNvPr id="7" name="円/楕円 12">
          <a:extLst>
            <a:ext uri="{FF2B5EF4-FFF2-40B4-BE49-F238E27FC236}">
              <a16:creationId xmlns:a16="http://schemas.microsoft.com/office/drawing/2014/main" id="{3AC18434-9EC5-4205-98DB-F1100E805315}"/>
            </a:ext>
          </a:extLst>
        </xdr:cNvPr>
        <xdr:cNvSpPr/>
      </xdr:nvSpPr>
      <xdr:spPr>
        <a:xfrm>
          <a:off x="1188720" y="3299460"/>
          <a:ext cx="208280" cy="228600"/>
        </a:xfrm>
        <a:prstGeom prst="ellips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en-US" altLang="ja-JP" sz="1600" b="1">
              <a:latin typeface="+mn-ea"/>
              <a:ea typeface="+mn-ea"/>
            </a:rPr>
            <a:t>A</a:t>
          </a:r>
          <a:endParaRPr kumimoji="1" lang="ja-JP" altLang="en-US" sz="1600" b="1">
            <a:latin typeface="+mn-ea"/>
            <a:ea typeface="+mn-ea"/>
          </a:endParaRPr>
        </a:p>
      </xdr:txBody>
    </xdr:sp>
    <xdr:clientData/>
  </xdr:twoCellAnchor>
  <xdr:twoCellAnchor>
    <xdr:from>
      <xdr:col>8</xdr:col>
      <xdr:colOff>53340</xdr:colOff>
      <xdr:row>10</xdr:row>
      <xdr:rowOff>83820</xdr:rowOff>
    </xdr:from>
    <xdr:to>
      <xdr:col>8</xdr:col>
      <xdr:colOff>269240</xdr:colOff>
      <xdr:row>10</xdr:row>
      <xdr:rowOff>312420</xdr:rowOff>
    </xdr:to>
    <xdr:sp macro="" textlink="">
      <xdr:nvSpPr>
        <xdr:cNvPr id="10" name="円/楕円 12">
          <a:extLst>
            <a:ext uri="{FF2B5EF4-FFF2-40B4-BE49-F238E27FC236}">
              <a16:creationId xmlns:a16="http://schemas.microsoft.com/office/drawing/2014/main" id="{A9E1B04D-0914-4A1B-B6A8-C41FD9692537}"/>
            </a:ext>
          </a:extLst>
        </xdr:cNvPr>
        <xdr:cNvSpPr/>
      </xdr:nvSpPr>
      <xdr:spPr>
        <a:xfrm>
          <a:off x="5250180" y="2865120"/>
          <a:ext cx="215900" cy="228600"/>
        </a:xfrm>
        <a:prstGeom prst="ellips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en-US" altLang="ja-JP" sz="1600" b="1">
              <a:latin typeface="+mn-ea"/>
              <a:ea typeface="+mn-ea"/>
            </a:rPr>
            <a:t>B</a:t>
          </a:r>
        </a:p>
      </xdr:txBody>
    </xdr:sp>
    <xdr:clientData/>
  </xdr:twoCellAnchor>
  <xdr:twoCellAnchor>
    <xdr:from>
      <xdr:col>8</xdr:col>
      <xdr:colOff>22860</xdr:colOff>
      <xdr:row>12</xdr:row>
      <xdr:rowOff>68580</xdr:rowOff>
    </xdr:from>
    <xdr:to>
      <xdr:col>8</xdr:col>
      <xdr:colOff>238760</xdr:colOff>
      <xdr:row>12</xdr:row>
      <xdr:rowOff>297180</xdr:rowOff>
    </xdr:to>
    <xdr:sp macro="" textlink="">
      <xdr:nvSpPr>
        <xdr:cNvPr id="11" name="円/楕円 12">
          <a:extLst>
            <a:ext uri="{FF2B5EF4-FFF2-40B4-BE49-F238E27FC236}">
              <a16:creationId xmlns:a16="http://schemas.microsoft.com/office/drawing/2014/main" id="{C22E1CB2-0801-4308-8ADD-CF39C549B9FE}"/>
            </a:ext>
          </a:extLst>
        </xdr:cNvPr>
        <xdr:cNvSpPr/>
      </xdr:nvSpPr>
      <xdr:spPr>
        <a:xfrm>
          <a:off x="5219700" y="3329940"/>
          <a:ext cx="215900" cy="228600"/>
        </a:xfrm>
        <a:prstGeom prst="ellips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en-US" altLang="ja-JP" sz="1600" b="1">
              <a:latin typeface="+mn-ea"/>
              <a:ea typeface="+mn-ea"/>
            </a:rPr>
            <a:t>B</a:t>
          </a:r>
        </a:p>
      </xdr:txBody>
    </xdr:sp>
    <xdr:clientData/>
  </xdr:twoCellAnchor>
  <xdr:twoCellAnchor>
    <xdr:from>
      <xdr:col>7</xdr:col>
      <xdr:colOff>594360</xdr:colOff>
      <xdr:row>12</xdr:row>
      <xdr:rowOff>68580</xdr:rowOff>
    </xdr:from>
    <xdr:to>
      <xdr:col>7</xdr:col>
      <xdr:colOff>810260</xdr:colOff>
      <xdr:row>12</xdr:row>
      <xdr:rowOff>297180</xdr:rowOff>
    </xdr:to>
    <xdr:sp macro="" textlink="">
      <xdr:nvSpPr>
        <xdr:cNvPr id="12" name="円/楕円 12">
          <a:extLst>
            <a:ext uri="{FF2B5EF4-FFF2-40B4-BE49-F238E27FC236}">
              <a16:creationId xmlns:a16="http://schemas.microsoft.com/office/drawing/2014/main" id="{723EB981-5994-447D-BCF0-6C3C1D405D0A}"/>
            </a:ext>
          </a:extLst>
        </xdr:cNvPr>
        <xdr:cNvSpPr/>
      </xdr:nvSpPr>
      <xdr:spPr>
        <a:xfrm>
          <a:off x="4762500" y="3329940"/>
          <a:ext cx="215900" cy="228600"/>
        </a:xfrm>
        <a:prstGeom prst="ellips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en-US" altLang="ja-JP" sz="1600" b="1">
              <a:latin typeface="+mn-ea"/>
              <a:ea typeface="+mn-ea"/>
            </a:rPr>
            <a:t>A</a:t>
          </a:r>
          <a:endParaRPr kumimoji="1" lang="ja-JP" altLang="en-US" sz="1600" b="1">
            <a:latin typeface="+mn-ea"/>
            <a:ea typeface="+mn-ea"/>
          </a:endParaRPr>
        </a:p>
      </xdr:txBody>
    </xdr:sp>
    <xdr:clientData/>
  </xdr:twoCellAnchor>
  <xdr:twoCellAnchor>
    <xdr:from>
      <xdr:col>1</xdr:col>
      <xdr:colOff>472440</xdr:colOff>
      <xdr:row>28</xdr:row>
      <xdr:rowOff>121920</xdr:rowOff>
    </xdr:from>
    <xdr:to>
      <xdr:col>2</xdr:col>
      <xdr:colOff>109220</xdr:colOff>
      <xdr:row>28</xdr:row>
      <xdr:rowOff>350520</xdr:rowOff>
    </xdr:to>
    <xdr:sp macro="" textlink="">
      <xdr:nvSpPr>
        <xdr:cNvPr id="13" name="円/楕円 12">
          <a:extLst>
            <a:ext uri="{FF2B5EF4-FFF2-40B4-BE49-F238E27FC236}">
              <a16:creationId xmlns:a16="http://schemas.microsoft.com/office/drawing/2014/main" id="{8A76902A-21F7-4F02-A94C-AADCDB0E8E82}"/>
            </a:ext>
          </a:extLst>
        </xdr:cNvPr>
        <xdr:cNvSpPr/>
      </xdr:nvSpPr>
      <xdr:spPr>
        <a:xfrm>
          <a:off x="1127760" y="9883140"/>
          <a:ext cx="208280" cy="228600"/>
        </a:xfrm>
        <a:prstGeom prst="ellips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en-US" altLang="ja-JP" sz="1600" b="1">
              <a:latin typeface="+mn-ea"/>
              <a:ea typeface="+mn-ea"/>
            </a:rPr>
            <a:t>C</a:t>
          </a:r>
          <a:endParaRPr kumimoji="1" lang="ja-JP" altLang="en-US" sz="1600" b="1">
            <a:latin typeface="+mn-ea"/>
            <a:ea typeface="+mn-ea"/>
          </a:endParaRPr>
        </a:p>
      </xdr:txBody>
    </xdr:sp>
    <xdr:clientData/>
  </xdr:twoCellAnchor>
  <xdr:twoCellAnchor>
    <xdr:from>
      <xdr:col>7</xdr:col>
      <xdr:colOff>457200</xdr:colOff>
      <xdr:row>20</xdr:row>
      <xdr:rowOff>121920</xdr:rowOff>
    </xdr:from>
    <xdr:to>
      <xdr:col>7</xdr:col>
      <xdr:colOff>665480</xdr:colOff>
      <xdr:row>20</xdr:row>
      <xdr:rowOff>350520</xdr:rowOff>
    </xdr:to>
    <xdr:sp macro="" textlink="">
      <xdr:nvSpPr>
        <xdr:cNvPr id="15" name="円/楕円 12">
          <a:extLst>
            <a:ext uri="{FF2B5EF4-FFF2-40B4-BE49-F238E27FC236}">
              <a16:creationId xmlns:a16="http://schemas.microsoft.com/office/drawing/2014/main" id="{42A5400C-3137-45F8-838D-43326FB00615}"/>
            </a:ext>
          </a:extLst>
        </xdr:cNvPr>
        <xdr:cNvSpPr/>
      </xdr:nvSpPr>
      <xdr:spPr>
        <a:xfrm>
          <a:off x="4625340" y="6225540"/>
          <a:ext cx="208280" cy="228600"/>
        </a:xfrm>
        <a:prstGeom prst="ellips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en-US" altLang="ja-JP" sz="1600" b="1">
              <a:latin typeface="+mn-ea"/>
              <a:ea typeface="+mn-ea"/>
            </a:rPr>
            <a:t>D</a:t>
          </a:r>
          <a:endParaRPr kumimoji="1" lang="ja-JP" altLang="en-US" sz="1600" b="1">
            <a:latin typeface="+mn-ea"/>
            <a:ea typeface="+mn-ea"/>
          </a:endParaRPr>
        </a:p>
      </xdr:txBody>
    </xdr:sp>
    <xdr:clientData/>
  </xdr:twoCellAnchor>
  <xdr:twoCellAnchor>
    <xdr:from>
      <xdr:col>7</xdr:col>
      <xdr:colOff>533400</xdr:colOff>
      <xdr:row>24</xdr:row>
      <xdr:rowOff>121920</xdr:rowOff>
    </xdr:from>
    <xdr:to>
      <xdr:col>7</xdr:col>
      <xdr:colOff>741680</xdr:colOff>
      <xdr:row>24</xdr:row>
      <xdr:rowOff>350520</xdr:rowOff>
    </xdr:to>
    <xdr:sp macro="" textlink="">
      <xdr:nvSpPr>
        <xdr:cNvPr id="16" name="円/楕円 12">
          <a:extLst>
            <a:ext uri="{FF2B5EF4-FFF2-40B4-BE49-F238E27FC236}">
              <a16:creationId xmlns:a16="http://schemas.microsoft.com/office/drawing/2014/main" id="{FB977FF6-D84F-460C-8B91-2BE735C73D96}"/>
            </a:ext>
          </a:extLst>
        </xdr:cNvPr>
        <xdr:cNvSpPr/>
      </xdr:nvSpPr>
      <xdr:spPr>
        <a:xfrm>
          <a:off x="4701540" y="8054340"/>
          <a:ext cx="208280" cy="228600"/>
        </a:xfrm>
        <a:prstGeom prst="ellips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en-US" altLang="ja-JP" sz="1600" b="1">
              <a:latin typeface="+mn-ea"/>
              <a:ea typeface="+mn-ea"/>
            </a:rPr>
            <a:t>D</a:t>
          </a:r>
          <a:endParaRPr kumimoji="1" lang="ja-JP" altLang="en-US" sz="1600" b="1">
            <a:latin typeface="+mn-ea"/>
            <a:ea typeface="+mn-ea"/>
          </a:endParaRPr>
        </a:p>
      </xdr:txBody>
    </xdr:sp>
    <xdr:clientData/>
  </xdr:twoCellAnchor>
  <xdr:twoCellAnchor>
    <xdr:from>
      <xdr:col>7</xdr:col>
      <xdr:colOff>121920</xdr:colOff>
      <xdr:row>24</xdr:row>
      <xdr:rowOff>121920</xdr:rowOff>
    </xdr:from>
    <xdr:to>
      <xdr:col>7</xdr:col>
      <xdr:colOff>330200</xdr:colOff>
      <xdr:row>24</xdr:row>
      <xdr:rowOff>350520</xdr:rowOff>
    </xdr:to>
    <xdr:sp macro="" textlink="">
      <xdr:nvSpPr>
        <xdr:cNvPr id="17" name="円/楕円 12">
          <a:extLst>
            <a:ext uri="{FF2B5EF4-FFF2-40B4-BE49-F238E27FC236}">
              <a16:creationId xmlns:a16="http://schemas.microsoft.com/office/drawing/2014/main" id="{7AEE6C5F-6A38-4794-8314-BB9A6584EBB6}"/>
            </a:ext>
          </a:extLst>
        </xdr:cNvPr>
        <xdr:cNvSpPr/>
      </xdr:nvSpPr>
      <xdr:spPr>
        <a:xfrm>
          <a:off x="4290060" y="8054340"/>
          <a:ext cx="208280" cy="228600"/>
        </a:xfrm>
        <a:prstGeom prst="ellips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en-US" altLang="ja-JP" sz="1600" b="1">
              <a:latin typeface="+mn-ea"/>
              <a:ea typeface="+mn-ea"/>
            </a:rPr>
            <a:t>C</a:t>
          </a:r>
          <a:endParaRPr kumimoji="1" lang="ja-JP" altLang="en-US" sz="1600" b="1">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53340</xdr:colOff>
      <xdr:row>0</xdr:row>
      <xdr:rowOff>0</xdr:rowOff>
    </xdr:from>
    <xdr:to>
      <xdr:col>18</xdr:col>
      <xdr:colOff>342900</xdr:colOff>
      <xdr:row>1</xdr:row>
      <xdr:rowOff>198120</xdr:rowOff>
    </xdr:to>
    <xdr:pic>
      <xdr:nvPicPr>
        <xdr:cNvPr id="2" name="図 1">
          <a:extLst>
            <a:ext uri="{FF2B5EF4-FFF2-40B4-BE49-F238E27FC236}">
              <a16:creationId xmlns:a16="http://schemas.microsoft.com/office/drawing/2014/main" id="{C3DBFE2B-E075-4B9D-9467-B6A59227E6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78340" y="0"/>
          <a:ext cx="150876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563880</xdr:colOff>
      <xdr:row>0</xdr:row>
      <xdr:rowOff>0</xdr:rowOff>
    </xdr:from>
    <xdr:to>
      <xdr:col>4</xdr:col>
      <xdr:colOff>2072640</xdr:colOff>
      <xdr:row>1</xdr:row>
      <xdr:rowOff>198120</xdr:rowOff>
    </xdr:to>
    <xdr:pic>
      <xdr:nvPicPr>
        <xdr:cNvPr id="3" name="図 2">
          <a:extLst>
            <a:ext uri="{FF2B5EF4-FFF2-40B4-BE49-F238E27FC236}">
              <a16:creationId xmlns:a16="http://schemas.microsoft.com/office/drawing/2014/main" id="{29846E5E-DEC5-45D2-8B32-66030F7770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5960" y="0"/>
          <a:ext cx="150876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472440</xdr:colOff>
      <xdr:row>34</xdr:row>
      <xdr:rowOff>297180</xdr:rowOff>
    </xdr:from>
    <xdr:to>
      <xdr:col>12</xdr:col>
      <xdr:colOff>160020</xdr:colOff>
      <xdr:row>36</xdr:row>
      <xdr:rowOff>266700</xdr:rowOff>
    </xdr:to>
    <xdr:sp macro="" textlink="">
      <xdr:nvSpPr>
        <xdr:cNvPr id="4" name="吹き出し: 角を丸めた四角形 3">
          <a:extLst>
            <a:ext uri="{FF2B5EF4-FFF2-40B4-BE49-F238E27FC236}">
              <a16:creationId xmlns:a16="http://schemas.microsoft.com/office/drawing/2014/main" id="{0C3B276F-001F-43D0-8C63-C4974E2ED9C0}"/>
            </a:ext>
          </a:extLst>
        </xdr:cNvPr>
        <xdr:cNvSpPr/>
      </xdr:nvSpPr>
      <xdr:spPr>
        <a:xfrm>
          <a:off x="7795260" y="10363200"/>
          <a:ext cx="3954780" cy="655320"/>
        </a:xfrm>
        <a:prstGeom prst="wedgeRoundRectCallout">
          <a:avLst>
            <a:gd name="adj1" fmla="val -59690"/>
            <a:gd name="adj2" fmla="val 37783"/>
            <a:gd name="adj3" fmla="val 16667"/>
          </a:avLst>
        </a:prstGeom>
        <a:solidFill>
          <a:sysClr val="window" lastClr="FFFFFF"/>
        </a:solidFill>
        <a:ln w="63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1"/>
        <a:lstStyle/>
        <a:p>
          <a:pPr algn="l"/>
          <a:r>
            <a:rPr kumimoji="1" lang="ja-JP" altLang="en-US" sz="1400">
              <a:solidFill>
                <a:sysClr val="windowText" lastClr="000000"/>
              </a:solidFill>
            </a:rPr>
            <a:t>行が足りない場合は、シートをコピーするなどして</a:t>
          </a:r>
          <a:endParaRPr kumimoji="1" lang="en-US" altLang="ja-JP" sz="1400">
            <a:solidFill>
              <a:sysClr val="windowText" lastClr="000000"/>
            </a:solidFill>
          </a:endParaRPr>
        </a:p>
        <a:p>
          <a:pPr algn="l"/>
          <a:r>
            <a:rPr kumimoji="1" lang="ja-JP" altLang="en-US" sz="1400">
              <a:solidFill>
                <a:sysClr val="windowText" lastClr="000000"/>
              </a:solidFill>
            </a:rPr>
            <a:t>続きをご入力ください。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746760</xdr:colOff>
      <xdr:row>0</xdr:row>
      <xdr:rowOff>0</xdr:rowOff>
    </xdr:from>
    <xdr:to>
      <xdr:col>10</xdr:col>
      <xdr:colOff>731520</xdr:colOff>
      <xdr:row>1</xdr:row>
      <xdr:rowOff>167640</xdr:rowOff>
    </xdr:to>
    <xdr:pic>
      <xdr:nvPicPr>
        <xdr:cNvPr id="1088" name="図 1">
          <a:extLst>
            <a:ext uri="{FF2B5EF4-FFF2-40B4-BE49-F238E27FC236}">
              <a16:creationId xmlns:a16="http://schemas.microsoft.com/office/drawing/2014/main" id="{00000000-0008-0000-0000-00004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60720" y="0"/>
          <a:ext cx="150876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510540</xdr:colOff>
      <xdr:row>34</xdr:row>
      <xdr:rowOff>251460</xdr:rowOff>
    </xdr:from>
    <xdr:to>
      <xdr:col>18</xdr:col>
      <xdr:colOff>198120</xdr:colOff>
      <xdr:row>36</xdr:row>
      <xdr:rowOff>220980</xdr:rowOff>
    </xdr:to>
    <xdr:sp macro="" textlink="">
      <xdr:nvSpPr>
        <xdr:cNvPr id="2" name="吹き出し: 角を丸めた四角形 1">
          <a:extLst>
            <a:ext uri="{FF2B5EF4-FFF2-40B4-BE49-F238E27FC236}">
              <a16:creationId xmlns:a16="http://schemas.microsoft.com/office/drawing/2014/main" id="{53D2277E-0362-4581-8F38-13D5B0A4B80B}"/>
            </a:ext>
          </a:extLst>
        </xdr:cNvPr>
        <xdr:cNvSpPr/>
      </xdr:nvSpPr>
      <xdr:spPr>
        <a:xfrm>
          <a:off x="7810500" y="9906000"/>
          <a:ext cx="3954780" cy="655320"/>
        </a:xfrm>
        <a:prstGeom prst="wedgeRoundRectCallout">
          <a:avLst>
            <a:gd name="adj1" fmla="val -59690"/>
            <a:gd name="adj2" fmla="val 37783"/>
            <a:gd name="adj3" fmla="val 16667"/>
          </a:avLst>
        </a:prstGeom>
        <a:solidFill>
          <a:sysClr val="window" lastClr="FFFFFF"/>
        </a:solidFill>
        <a:ln w="63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1"/>
        <a:lstStyle/>
        <a:p>
          <a:pPr algn="l"/>
          <a:r>
            <a:rPr kumimoji="1" lang="ja-JP" altLang="en-US" sz="1400">
              <a:solidFill>
                <a:sysClr val="windowText" lastClr="000000"/>
              </a:solidFill>
            </a:rPr>
            <a:t>行が足りない場合は、シートをコピーするなどして</a:t>
          </a:r>
          <a:endParaRPr kumimoji="1" lang="en-US" altLang="ja-JP" sz="1400">
            <a:solidFill>
              <a:sysClr val="windowText" lastClr="000000"/>
            </a:solidFill>
          </a:endParaRPr>
        </a:p>
        <a:p>
          <a:pPr algn="l"/>
          <a:r>
            <a:rPr kumimoji="1" lang="ja-JP" altLang="en-US" sz="1400">
              <a:solidFill>
                <a:sysClr val="windowText" lastClr="000000"/>
              </a:solidFill>
            </a:rPr>
            <a:t>続きをご入力ください。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373380</xdr:colOff>
      <xdr:row>0</xdr:row>
      <xdr:rowOff>0</xdr:rowOff>
    </xdr:from>
    <xdr:to>
      <xdr:col>3</xdr:col>
      <xdr:colOff>731520</xdr:colOff>
      <xdr:row>1</xdr:row>
      <xdr:rowOff>198120</xdr:rowOff>
    </xdr:to>
    <xdr:pic>
      <xdr:nvPicPr>
        <xdr:cNvPr id="3" name="図 1">
          <a:extLst>
            <a:ext uri="{FF2B5EF4-FFF2-40B4-BE49-F238E27FC236}">
              <a16:creationId xmlns:a16="http://schemas.microsoft.com/office/drawing/2014/main" id="{8821252C-32C3-486D-8AA0-831BEFE290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1240" y="0"/>
          <a:ext cx="150876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1508760</xdr:colOff>
      <xdr:row>1</xdr:row>
      <xdr:rowOff>198120</xdr:rowOff>
    </xdr:to>
    <xdr:pic>
      <xdr:nvPicPr>
        <xdr:cNvPr id="2" name="図 1">
          <a:extLst>
            <a:ext uri="{FF2B5EF4-FFF2-40B4-BE49-F238E27FC236}">
              <a16:creationId xmlns:a16="http://schemas.microsoft.com/office/drawing/2014/main" id="{988775D1-EB42-4153-8EE3-D4FCF40A02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37760" y="0"/>
          <a:ext cx="150876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2598420</xdr:colOff>
      <xdr:row>0</xdr:row>
      <xdr:rowOff>0</xdr:rowOff>
    </xdr:from>
    <xdr:to>
      <xdr:col>4</xdr:col>
      <xdr:colOff>1036320</xdr:colOff>
      <xdr:row>1</xdr:row>
      <xdr:rowOff>198120</xdr:rowOff>
    </xdr:to>
    <xdr:pic>
      <xdr:nvPicPr>
        <xdr:cNvPr id="2" name="図 1">
          <a:extLst>
            <a:ext uri="{FF2B5EF4-FFF2-40B4-BE49-F238E27FC236}">
              <a16:creationId xmlns:a16="http://schemas.microsoft.com/office/drawing/2014/main" id="{6E6A155B-08F3-4383-9AF8-FE10780807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0" y="0"/>
          <a:ext cx="150876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1508760</xdr:colOff>
      <xdr:row>0</xdr:row>
      <xdr:rowOff>0</xdr:rowOff>
    </xdr:from>
    <xdr:to>
      <xdr:col>6</xdr:col>
      <xdr:colOff>3017520</xdr:colOff>
      <xdr:row>1</xdr:row>
      <xdr:rowOff>198120</xdr:rowOff>
    </xdr:to>
    <xdr:pic>
      <xdr:nvPicPr>
        <xdr:cNvPr id="2" name="図 1">
          <a:extLst>
            <a:ext uri="{FF2B5EF4-FFF2-40B4-BE49-F238E27FC236}">
              <a16:creationId xmlns:a16="http://schemas.microsoft.com/office/drawing/2014/main" id="{DA4B71C7-FBE5-4DF8-9DF3-30901F9978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45680" y="0"/>
          <a:ext cx="150876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640080</xdr:colOff>
      <xdr:row>18</xdr:row>
      <xdr:rowOff>15240</xdr:rowOff>
    </xdr:from>
    <xdr:to>
      <xdr:col>1</xdr:col>
      <xdr:colOff>10160</xdr:colOff>
      <xdr:row>18</xdr:row>
      <xdr:rowOff>243840</xdr:rowOff>
    </xdr:to>
    <xdr:sp macro="" textlink="">
      <xdr:nvSpPr>
        <xdr:cNvPr id="13" name="円/楕円 12">
          <a:extLst>
            <a:ext uri="{FF2B5EF4-FFF2-40B4-BE49-F238E27FC236}">
              <a16:creationId xmlns:a16="http://schemas.microsoft.com/office/drawing/2014/main" id="{00000000-0008-0000-0200-00000D000000}"/>
            </a:ext>
          </a:extLst>
        </xdr:cNvPr>
        <xdr:cNvSpPr/>
      </xdr:nvSpPr>
      <xdr:spPr>
        <a:xfrm>
          <a:off x="640080" y="4556760"/>
          <a:ext cx="215900" cy="228600"/>
        </a:xfrm>
        <a:prstGeom prst="ellips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en-US" altLang="ja-JP" sz="1600" b="1">
              <a:latin typeface="+mn-ea"/>
              <a:ea typeface="+mn-ea"/>
            </a:rPr>
            <a:t>A</a:t>
          </a:r>
          <a:endParaRPr kumimoji="1" lang="ja-JP" altLang="en-US" sz="1600" b="1">
            <a:latin typeface="+mn-ea"/>
            <a:ea typeface="+mn-ea"/>
          </a:endParaRPr>
        </a:p>
      </xdr:txBody>
    </xdr:sp>
    <xdr:clientData/>
  </xdr:twoCellAnchor>
  <xdr:twoCellAnchor editAs="oneCell">
    <xdr:from>
      <xdr:col>8</xdr:col>
      <xdr:colOff>328322</xdr:colOff>
      <xdr:row>0</xdr:row>
      <xdr:rowOff>0</xdr:rowOff>
    </xdr:from>
    <xdr:to>
      <xdr:col>11</xdr:col>
      <xdr:colOff>21866</xdr:colOff>
      <xdr:row>1</xdr:row>
      <xdr:rowOff>196132</xdr:rowOff>
    </xdr:to>
    <xdr:pic>
      <xdr:nvPicPr>
        <xdr:cNvPr id="2" name="図 1">
          <a:extLst>
            <a:ext uri="{FF2B5EF4-FFF2-40B4-BE49-F238E27FC236}">
              <a16:creationId xmlns:a16="http://schemas.microsoft.com/office/drawing/2014/main" id="{EE421321-08B2-4929-BFB9-6EB5B5CC17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04513" y="0"/>
          <a:ext cx="1509092" cy="4412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15240</xdr:colOff>
      <xdr:row>13</xdr:row>
      <xdr:rowOff>152400</xdr:rowOff>
    </xdr:from>
    <xdr:to>
      <xdr:col>11</xdr:col>
      <xdr:colOff>99060</xdr:colOff>
      <xdr:row>14</xdr:row>
      <xdr:rowOff>167640</xdr:rowOff>
    </xdr:to>
    <xdr:sp macro="" textlink="">
      <xdr:nvSpPr>
        <xdr:cNvPr id="6" name="右大かっこ 5">
          <a:extLst>
            <a:ext uri="{FF2B5EF4-FFF2-40B4-BE49-F238E27FC236}">
              <a16:creationId xmlns:a16="http://schemas.microsoft.com/office/drawing/2014/main" id="{56FE95BF-A538-F253-8AC9-220CCD5FF836}"/>
            </a:ext>
          </a:extLst>
        </xdr:cNvPr>
        <xdr:cNvSpPr/>
      </xdr:nvSpPr>
      <xdr:spPr>
        <a:xfrm>
          <a:off x="6797040" y="3627120"/>
          <a:ext cx="83820" cy="327660"/>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76200</xdr:colOff>
      <xdr:row>17</xdr:row>
      <xdr:rowOff>0</xdr:rowOff>
    </xdr:from>
    <xdr:to>
      <xdr:col>11</xdr:col>
      <xdr:colOff>312420</xdr:colOff>
      <xdr:row>17</xdr:row>
      <xdr:rowOff>274320</xdr:rowOff>
    </xdr:to>
    <xdr:sp macro="" textlink="">
      <xdr:nvSpPr>
        <xdr:cNvPr id="8" name="吹き出し: 角を丸めた四角形 7">
          <a:extLst>
            <a:ext uri="{FF2B5EF4-FFF2-40B4-BE49-F238E27FC236}">
              <a16:creationId xmlns:a16="http://schemas.microsoft.com/office/drawing/2014/main" id="{A3D1E971-42D4-F9CF-78C9-2BF9B4A2C06F}"/>
            </a:ext>
          </a:extLst>
        </xdr:cNvPr>
        <xdr:cNvSpPr/>
      </xdr:nvSpPr>
      <xdr:spPr>
        <a:xfrm>
          <a:off x="5044440" y="4152900"/>
          <a:ext cx="2049780" cy="274320"/>
        </a:xfrm>
        <a:prstGeom prst="wedgeRoundRectCallout">
          <a:avLst>
            <a:gd name="adj1" fmla="val 20933"/>
            <a:gd name="adj2" fmla="val 149475"/>
            <a:gd name="adj3" fmla="val 16667"/>
          </a:avLst>
        </a:prstGeom>
        <a:solidFill>
          <a:sysClr val="window" lastClr="FFFFFF"/>
        </a:solidFill>
        <a:ln w="63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en-US" altLang="ja-JP" sz="900">
              <a:solidFill>
                <a:sysClr val="windowText" lastClr="000000"/>
              </a:solidFill>
            </a:rPr>
            <a:t>3,000</a:t>
          </a:r>
          <a:r>
            <a:rPr kumimoji="1" lang="ja-JP" altLang="en-US" sz="900">
              <a:solidFill>
                <a:sysClr val="windowText" lastClr="000000"/>
              </a:solidFill>
            </a:rPr>
            <a:t>万円＋</a:t>
          </a:r>
          <a:r>
            <a:rPr kumimoji="1" lang="en-US" altLang="ja-JP" sz="900">
              <a:solidFill>
                <a:sysClr val="windowText" lastClr="000000"/>
              </a:solidFill>
            </a:rPr>
            <a:t>600</a:t>
          </a:r>
          <a:r>
            <a:rPr kumimoji="1" lang="ja-JP" altLang="en-US" sz="900">
              <a:solidFill>
                <a:sysClr val="windowText" lastClr="000000"/>
              </a:solidFill>
            </a:rPr>
            <a:t>万円</a:t>
          </a:r>
          <a:r>
            <a:rPr kumimoji="1" lang="en-US" altLang="ja-JP" sz="900">
              <a:solidFill>
                <a:sysClr val="windowText" lastClr="000000"/>
              </a:solidFill>
            </a:rPr>
            <a:t>×</a:t>
          </a:r>
          <a:r>
            <a:rPr kumimoji="1" lang="ja-JP" altLang="en-US" sz="900">
              <a:solidFill>
                <a:sysClr val="windowText" lastClr="000000"/>
              </a:solidFill>
            </a:rPr>
            <a:t>法定相続人の数</a:t>
          </a:r>
        </a:p>
      </xdr:txBody>
    </xdr:sp>
    <xdr:clientData/>
  </xdr:twoCellAnchor>
  <xdr:twoCellAnchor>
    <xdr:from>
      <xdr:col>4</xdr:col>
      <xdr:colOff>83820</xdr:colOff>
      <xdr:row>18</xdr:row>
      <xdr:rowOff>22860</xdr:rowOff>
    </xdr:from>
    <xdr:to>
      <xdr:col>4</xdr:col>
      <xdr:colOff>299720</xdr:colOff>
      <xdr:row>18</xdr:row>
      <xdr:rowOff>251460</xdr:rowOff>
    </xdr:to>
    <xdr:sp macro="" textlink="">
      <xdr:nvSpPr>
        <xdr:cNvPr id="9" name="円/楕円 12">
          <a:extLst>
            <a:ext uri="{FF2B5EF4-FFF2-40B4-BE49-F238E27FC236}">
              <a16:creationId xmlns:a16="http://schemas.microsoft.com/office/drawing/2014/main" id="{38173FE9-F3B2-43E0-8CFA-73EF04CC12EB}"/>
            </a:ext>
          </a:extLst>
        </xdr:cNvPr>
        <xdr:cNvSpPr/>
      </xdr:nvSpPr>
      <xdr:spPr>
        <a:xfrm>
          <a:off x="2743200" y="4564380"/>
          <a:ext cx="215900" cy="228600"/>
        </a:xfrm>
        <a:prstGeom prst="ellips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en-US" altLang="ja-JP" sz="1600" b="1">
              <a:latin typeface="+mn-ea"/>
              <a:ea typeface="+mn-ea"/>
            </a:rPr>
            <a:t>B</a:t>
          </a:r>
          <a:endParaRPr kumimoji="1" lang="ja-JP" altLang="en-US" sz="1600" b="1">
            <a:latin typeface="+mn-ea"/>
            <a:ea typeface="+mn-ea"/>
          </a:endParaRPr>
        </a:p>
      </xdr:txBody>
    </xdr:sp>
    <xdr:clientData/>
  </xdr:twoCellAnchor>
  <xdr:twoCellAnchor>
    <xdr:from>
      <xdr:col>11</xdr:col>
      <xdr:colOff>38100</xdr:colOff>
      <xdr:row>11</xdr:row>
      <xdr:rowOff>53340</xdr:rowOff>
    </xdr:from>
    <xdr:to>
      <xdr:col>11</xdr:col>
      <xdr:colOff>254000</xdr:colOff>
      <xdr:row>11</xdr:row>
      <xdr:rowOff>281940</xdr:rowOff>
    </xdr:to>
    <xdr:sp macro="" textlink="">
      <xdr:nvSpPr>
        <xdr:cNvPr id="10" name="円/楕円 12">
          <a:extLst>
            <a:ext uri="{FF2B5EF4-FFF2-40B4-BE49-F238E27FC236}">
              <a16:creationId xmlns:a16="http://schemas.microsoft.com/office/drawing/2014/main" id="{08C86713-ED8F-4B13-82A8-5FD1697739AA}"/>
            </a:ext>
          </a:extLst>
        </xdr:cNvPr>
        <xdr:cNvSpPr/>
      </xdr:nvSpPr>
      <xdr:spPr>
        <a:xfrm>
          <a:off x="6819900" y="3139440"/>
          <a:ext cx="215900" cy="228600"/>
        </a:xfrm>
        <a:prstGeom prst="ellips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en-US" altLang="ja-JP" sz="1600" b="1">
              <a:latin typeface="+mn-ea"/>
              <a:ea typeface="+mn-ea"/>
            </a:rPr>
            <a:t>A</a:t>
          </a:r>
          <a:endParaRPr kumimoji="1" lang="ja-JP" altLang="en-US" sz="1600" b="1">
            <a:latin typeface="+mn-ea"/>
            <a:ea typeface="+mn-ea"/>
          </a:endParaRPr>
        </a:p>
      </xdr:txBody>
    </xdr:sp>
    <xdr:clientData/>
  </xdr:twoCellAnchor>
  <xdr:twoCellAnchor>
    <xdr:from>
      <xdr:col>11</xdr:col>
      <xdr:colOff>137160</xdr:colOff>
      <xdr:row>13</xdr:row>
      <xdr:rowOff>213360</xdr:rowOff>
    </xdr:from>
    <xdr:to>
      <xdr:col>11</xdr:col>
      <xdr:colOff>353060</xdr:colOff>
      <xdr:row>14</xdr:row>
      <xdr:rowOff>129540</xdr:rowOff>
    </xdr:to>
    <xdr:sp macro="" textlink="">
      <xdr:nvSpPr>
        <xdr:cNvPr id="15" name="円/楕円 12">
          <a:extLst>
            <a:ext uri="{FF2B5EF4-FFF2-40B4-BE49-F238E27FC236}">
              <a16:creationId xmlns:a16="http://schemas.microsoft.com/office/drawing/2014/main" id="{7EBA3178-05B3-4D42-BF2D-22AA36D5E7BB}"/>
            </a:ext>
          </a:extLst>
        </xdr:cNvPr>
        <xdr:cNvSpPr/>
      </xdr:nvSpPr>
      <xdr:spPr>
        <a:xfrm>
          <a:off x="6918960" y="3688080"/>
          <a:ext cx="215900" cy="228600"/>
        </a:xfrm>
        <a:prstGeom prst="ellipse">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en-US" altLang="ja-JP" sz="1600" b="1">
              <a:latin typeface="+mn-ea"/>
              <a:ea typeface="+mn-ea"/>
            </a:rPr>
            <a:t>B</a:t>
          </a:r>
          <a:endParaRPr kumimoji="1" lang="ja-JP" altLang="en-US" sz="1600" b="1">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1E300-6FDA-4E49-AACE-F15DEF14C786}">
  <sheetPr>
    <pageSetUpPr fitToPage="1"/>
  </sheetPr>
  <dimension ref="A1:N30"/>
  <sheetViews>
    <sheetView showGridLines="0" tabSelected="1" zoomScaleNormal="100" workbookViewId="0">
      <selection activeCell="N1" sqref="N1"/>
    </sheetView>
  </sheetViews>
  <sheetFormatPr defaultRowHeight="13.2"/>
  <cols>
    <col min="1" max="1" width="9.5546875" customWidth="1"/>
    <col min="2" max="3" width="8.33203125" customWidth="1"/>
    <col min="4" max="4" width="11.77734375" customWidth="1"/>
    <col min="5" max="5" width="7.21875" customWidth="1"/>
    <col min="6" max="6" width="6" customWidth="1"/>
    <col min="7" max="7" width="9.5546875" customWidth="1"/>
    <col min="8" max="8" width="15" customWidth="1"/>
    <col min="9" max="9" width="10.77734375" customWidth="1"/>
    <col min="10" max="10" width="8.21875" customWidth="1"/>
    <col min="11" max="11" width="7.21875" customWidth="1"/>
    <col min="12" max="12" width="5.33203125" customWidth="1"/>
    <col min="13" max="13" width="7.21875" customWidth="1"/>
  </cols>
  <sheetData>
    <row r="1" spans="1:13" ht="19.2">
      <c r="A1" s="3" t="s">
        <v>221</v>
      </c>
      <c r="G1" s="3"/>
    </row>
    <row r="2" spans="1:13" ht="19.2" customHeight="1">
      <c r="A2" t="s">
        <v>220</v>
      </c>
    </row>
    <row r="4" spans="1:13" ht="16.8" customHeight="1">
      <c r="A4" s="39" t="s">
        <v>95</v>
      </c>
      <c r="G4" s="39"/>
    </row>
    <row r="5" spans="1:13" ht="6.6" customHeight="1">
      <c r="A5" s="39"/>
      <c r="G5" s="39"/>
    </row>
    <row r="6" spans="1:13" ht="30" customHeight="1">
      <c r="A6" s="159" t="s">
        <v>103</v>
      </c>
      <c r="B6" s="49" t="s">
        <v>98</v>
      </c>
      <c r="C6" s="23" t="s">
        <v>96</v>
      </c>
      <c r="D6" s="116"/>
      <c r="E6" s="55" t="s">
        <v>2</v>
      </c>
      <c r="F6" s="6"/>
      <c r="G6" s="159" t="s">
        <v>105</v>
      </c>
      <c r="H6" s="49" t="s">
        <v>106</v>
      </c>
      <c r="I6" s="161" t="s">
        <v>111</v>
      </c>
      <c r="J6" s="162"/>
      <c r="K6" s="141"/>
      <c r="L6" s="142"/>
      <c r="M6" s="55" t="s">
        <v>2</v>
      </c>
    </row>
    <row r="7" spans="1:13" ht="30" customHeight="1">
      <c r="A7" s="160"/>
      <c r="B7" s="44"/>
      <c r="C7" s="50" t="s">
        <v>97</v>
      </c>
      <c r="D7" s="116"/>
      <c r="E7" s="55" t="s">
        <v>2</v>
      </c>
      <c r="F7" s="6"/>
      <c r="G7" s="160"/>
      <c r="H7" s="44" t="s">
        <v>188</v>
      </c>
      <c r="I7" s="163" t="s">
        <v>112</v>
      </c>
      <c r="J7" s="164"/>
      <c r="K7" s="141"/>
      <c r="L7" s="142"/>
      <c r="M7" s="55" t="s">
        <v>2</v>
      </c>
    </row>
    <row r="8" spans="1:13" ht="30" customHeight="1">
      <c r="A8" s="160"/>
      <c r="B8" s="49" t="s">
        <v>99</v>
      </c>
      <c r="C8" s="20" t="s">
        <v>96</v>
      </c>
      <c r="D8" s="116"/>
      <c r="E8" s="55" t="s">
        <v>2</v>
      </c>
      <c r="F8" s="6"/>
      <c r="G8" s="160"/>
      <c r="H8" s="49" t="s">
        <v>107</v>
      </c>
      <c r="I8" s="161" t="s">
        <v>113</v>
      </c>
      <c r="J8" s="162"/>
      <c r="K8" s="141"/>
      <c r="L8" s="142"/>
      <c r="M8" s="55" t="s">
        <v>2</v>
      </c>
    </row>
    <row r="9" spans="1:13" ht="30" customHeight="1">
      <c r="A9" s="160"/>
      <c r="B9" s="43"/>
      <c r="C9" s="51" t="s">
        <v>97</v>
      </c>
      <c r="D9" s="116"/>
      <c r="E9" s="55" t="s">
        <v>2</v>
      </c>
      <c r="F9" s="6"/>
      <c r="G9" s="160"/>
      <c r="H9" s="44" t="s">
        <v>7</v>
      </c>
      <c r="I9" s="163" t="s">
        <v>114</v>
      </c>
      <c r="J9" s="164"/>
      <c r="K9" s="141"/>
      <c r="L9" s="142"/>
      <c r="M9" s="55" t="s">
        <v>2</v>
      </c>
    </row>
    <row r="10" spans="1:13" ht="30" customHeight="1">
      <c r="A10" s="160"/>
      <c r="B10" s="155" t="s">
        <v>100</v>
      </c>
      <c r="C10" s="156"/>
      <c r="D10" s="116"/>
      <c r="E10" s="55" t="s">
        <v>2</v>
      </c>
      <c r="F10" s="6"/>
      <c r="G10" s="160"/>
      <c r="H10" s="49" t="s">
        <v>108</v>
      </c>
      <c r="I10" s="161" t="s">
        <v>189</v>
      </c>
      <c r="J10" s="162"/>
      <c r="K10" s="141"/>
      <c r="L10" s="142"/>
      <c r="M10" s="55" t="s">
        <v>2</v>
      </c>
    </row>
    <row r="11" spans="1:13" ht="30" customHeight="1" thickBot="1">
      <c r="A11" s="160"/>
      <c r="B11" s="157" t="s">
        <v>101</v>
      </c>
      <c r="C11" s="158"/>
      <c r="D11" s="116"/>
      <c r="E11" s="56" t="s">
        <v>2</v>
      </c>
      <c r="F11" s="6"/>
      <c r="G11" s="165" t="s">
        <v>110</v>
      </c>
      <c r="H11" s="166"/>
      <c r="I11" s="166"/>
      <c r="J11" s="167"/>
      <c r="K11" s="178">
        <f>SUM(K6:K10)</f>
        <v>0</v>
      </c>
      <c r="L11" s="179"/>
      <c r="M11" s="55" t="s">
        <v>2</v>
      </c>
    </row>
    <row r="12" spans="1:13" ht="7.8" customHeight="1" thickTop="1" thickBot="1">
      <c r="A12" s="146" t="s">
        <v>104</v>
      </c>
      <c r="B12" s="147"/>
      <c r="C12" s="147"/>
      <c r="D12" s="150">
        <f>SUM(D6:D11)</f>
        <v>0</v>
      </c>
      <c r="E12" s="143" t="s">
        <v>2</v>
      </c>
      <c r="F12" s="6"/>
      <c r="G12" s="52"/>
      <c r="H12" s="52"/>
      <c r="M12" s="54"/>
    </row>
    <row r="13" spans="1:13" ht="28.2" customHeight="1" thickTop="1" thickBot="1">
      <c r="A13" s="148"/>
      <c r="B13" s="149"/>
      <c r="C13" s="149"/>
      <c r="D13" s="151"/>
      <c r="E13" s="144"/>
      <c r="F13" s="6"/>
      <c r="G13" s="152" t="s">
        <v>109</v>
      </c>
      <c r="H13" s="153"/>
      <c r="I13" s="154"/>
      <c r="J13" s="64"/>
      <c r="K13" s="178">
        <f>D12-K11</f>
        <v>0</v>
      </c>
      <c r="L13" s="179"/>
      <c r="M13" s="55" t="s">
        <v>2</v>
      </c>
    </row>
    <row r="14" spans="1:13" ht="36" customHeight="1" thickTop="1">
      <c r="A14" s="114"/>
      <c r="B14" s="6"/>
      <c r="C14" s="6"/>
      <c r="D14" s="6"/>
      <c r="E14" s="6"/>
      <c r="F14" s="24"/>
      <c r="G14" s="25"/>
      <c r="H14" s="6"/>
      <c r="M14" s="6"/>
    </row>
    <row r="15" spans="1:13" ht="16.8" customHeight="1">
      <c r="A15" s="39" t="s">
        <v>115</v>
      </c>
      <c r="F15" s="25"/>
      <c r="G15" s="113"/>
    </row>
    <row r="16" spans="1:13" ht="6.6" customHeight="1">
      <c r="A16" s="39"/>
      <c r="F16" s="25"/>
      <c r="G16" s="113"/>
    </row>
    <row r="17" spans="1:14" ht="28.2" customHeight="1">
      <c r="A17" s="134" t="s">
        <v>116</v>
      </c>
      <c r="B17" s="135"/>
      <c r="C17" s="135"/>
      <c r="D17" s="135"/>
      <c r="E17" s="135"/>
      <c r="F17" s="145"/>
      <c r="G17" s="57" t="s">
        <v>126</v>
      </c>
      <c r="H17" s="58"/>
      <c r="I17" s="58"/>
      <c r="J17" s="58"/>
      <c r="K17" s="59"/>
      <c r="L17" s="63"/>
      <c r="M17" s="63"/>
      <c r="N17" s="63"/>
    </row>
    <row r="18" spans="1:14" ht="36" customHeight="1">
      <c r="A18" s="140" t="s">
        <v>9</v>
      </c>
      <c r="B18" s="139"/>
      <c r="C18" s="139"/>
      <c r="D18" s="132"/>
      <c r="E18" s="133"/>
      <c r="F18" s="55" t="s">
        <v>2</v>
      </c>
      <c r="G18" s="180" t="s">
        <v>13</v>
      </c>
      <c r="H18" s="181"/>
      <c r="I18" s="132"/>
      <c r="J18" s="133"/>
      <c r="K18" s="55" t="s">
        <v>2</v>
      </c>
      <c r="L18" s="53"/>
    </row>
    <row r="19" spans="1:14" ht="36" customHeight="1">
      <c r="A19" s="115" t="s">
        <v>117</v>
      </c>
      <c r="B19" s="138" t="s">
        <v>118</v>
      </c>
      <c r="C19" s="138"/>
      <c r="D19" s="132"/>
      <c r="E19" s="133"/>
      <c r="F19" s="55" t="s">
        <v>2</v>
      </c>
      <c r="G19" s="157" t="s">
        <v>127</v>
      </c>
      <c r="H19" s="158"/>
      <c r="I19" s="132"/>
      <c r="J19" s="133"/>
      <c r="K19" s="55" t="s">
        <v>2</v>
      </c>
    </row>
    <row r="20" spans="1:14" ht="36" customHeight="1" thickBot="1">
      <c r="A20" s="44"/>
      <c r="B20" s="139" t="s">
        <v>119</v>
      </c>
      <c r="C20" s="139"/>
      <c r="D20" s="132"/>
      <c r="E20" s="133"/>
      <c r="F20" s="55" t="s">
        <v>2</v>
      </c>
      <c r="G20" s="180" t="s">
        <v>12</v>
      </c>
      <c r="H20" s="181"/>
      <c r="I20" s="132"/>
      <c r="J20" s="133"/>
      <c r="K20" s="55" t="s">
        <v>2</v>
      </c>
    </row>
    <row r="21" spans="1:14" ht="36" customHeight="1" thickTop="1" thickBot="1">
      <c r="A21" s="115"/>
      <c r="B21" s="138" t="s">
        <v>120</v>
      </c>
      <c r="C21" s="138"/>
      <c r="D21" s="132"/>
      <c r="E21" s="133"/>
      <c r="F21" s="55" t="s">
        <v>2</v>
      </c>
      <c r="G21" s="168" t="s">
        <v>128</v>
      </c>
      <c r="H21" s="182"/>
      <c r="I21" s="136">
        <f>SUM(I18:J20)</f>
        <v>0</v>
      </c>
      <c r="J21" s="137"/>
      <c r="K21" s="60" t="s">
        <v>2</v>
      </c>
    </row>
    <row r="22" spans="1:14" ht="36" customHeight="1" thickTop="1">
      <c r="A22" s="44" t="s">
        <v>121</v>
      </c>
      <c r="B22" s="61"/>
      <c r="C22" s="61"/>
      <c r="D22" s="132"/>
      <c r="E22" s="133"/>
      <c r="F22" s="55" t="s">
        <v>2</v>
      </c>
      <c r="G22" s="168" t="s">
        <v>217</v>
      </c>
      <c r="H22" s="169"/>
      <c r="K22" s="65"/>
    </row>
    <row r="23" spans="1:14" ht="36" customHeight="1">
      <c r="A23" s="115" t="s">
        <v>11</v>
      </c>
      <c r="B23" s="62"/>
      <c r="C23" s="62"/>
      <c r="D23" s="132"/>
      <c r="E23" s="133"/>
      <c r="F23" s="55" t="s">
        <v>2</v>
      </c>
      <c r="G23" s="170"/>
      <c r="H23" s="171"/>
      <c r="K23" s="65"/>
    </row>
    <row r="24" spans="1:14" ht="36" customHeight="1" thickBot="1">
      <c r="A24" s="44" t="s">
        <v>10</v>
      </c>
      <c r="B24" s="61"/>
      <c r="C24" s="61"/>
      <c r="D24" s="132"/>
      <c r="E24" s="133"/>
      <c r="F24" s="55" t="s">
        <v>2</v>
      </c>
      <c r="G24" s="170"/>
      <c r="H24" s="171"/>
      <c r="K24" s="65"/>
    </row>
    <row r="25" spans="1:14" ht="36" customHeight="1" thickTop="1" thickBot="1">
      <c r="A25" s="115" t="s">
        <v>122</v>
      </c>
      <c r="B25" s="62"/>
      <c r="C25" s="62"/>
      <c r="D25" s="132"/>
      <c r="E25" s="133"/>
      <c r="F25" s="55" t="s">
        <v>2</v>
      </c>
      <c r="G25" s="170"/>
      <c r="H25" s="171"/>
      <c r="I25" s="136">
        <f>D29-I21</f>
        <v>0</v>
      </c>
      <c r="J25" s="137"/>
      <c r="K25" s="66" t="s">
        <v>2</v>
      </c>
    </row>
    <row r="26" spans="1:14" ht="36" customHeight="1" thickTop="1">
      <c r="A26" s="44" t="s">
        <v>123</v>
      </c>
      <c r="B26" s="61"/>
      <c r="C26" s="61"/>
      <c r="D26" s="132"/>
      <c r="E26" s="133"/>
      <c r="F26" s="55" t="s">
        <v>2</v>
      </c>
      <c r="G26" s="170"/>
      <c r="H26" s="171"/>
      <c r="K26" s="65"/>
    </row>
    <row r="27" spans="1:14" ht="36" customHeight="1">
      <c r="A27" s="115" t="s">
        <v>124</v>
      </c>
      <c r="B27" s="62"/>
      <c r="C27" s="62"/>
      <c r="D27" s="132"/>
      <c r="E27" s="133"/>
      <c r="F27" s="55" t="s">
        <v>2</v>
      </c>
      <c r="G27" s="170"/>
      <c r="H27" s="171"/>
      <c r="K27" s="65"/>
    </row>
    <row r="28" spans="1:14" ht="36" customHeight="1" thickBot="1">
      <c r="A28" s="44" t="s">
        <v>12</v>
      </c>
      <c r="B28" s="61"/>
      <c r="C28" s="61"/>
      <c r="D28" s="132"/>
      <c r="E28" s="133"/>
      <c r="F28" s="56" t="s">
        <v>2</v>
      </c>
      <c r="G28" s="172"/>
      <c r="H28" s="173"/>
      <c r="I28" s="67"/>
      <c r="J28" s="67"/>
      <c r="K28" s="68"/>
    </row>
    <row r="29" spans="1:14" ht="36" customHeight="1" thickTop="1" thickBot="1">
      <c r="A29" s="134" t="s">
        <v>125</v>
      </c>
      <c r="B29" s="135"/>
      <c r="C29" s="135"/>
      <c r="D29" s="136">
        <f>SUM(D18:E28)</f>
        <v>0</v>
      </c>
      <c r="E29" s="137"/>
      <c r="F29" s="60" t="s">
        <v>2</v>
      </c>
      <c r="G29" s="174" t="s">
        <v>129</v>
      </c>
      <c r="H29" s="175"/>
      <c r="I29" s="176">
        <f>I21+I25</f>
        <v>0</v>
      </c>
      <c r="J29" s="177"/>
      <c r="K29" s="55" t="s">
        <v>2</v>
      </c>
    </row>
    <row r="30" spans="1:14" ht="13.8" thickTop="1"/>
  </sheetData>
  <sheetProtection sheet="1" objects="1" scenarios="1"/>
  <mergeCells count="51">
    <mergeCell ref="G22:H28"/>
    <mergeCell ref="I25:J25"/>
    <mergeCell ref="G29:H29"/>
    <mergeCell ref="I29:J29"/>
    <mergeCell ref="K8:L8"/>
    <mergeCell ref="K9:L9"/>
    <mergeCell ref="K10:L10"/>
    <mergeCell ref="K11:L11"/>
    <mergeCell ref="K13:L13"/>
    <mergeCell ref="I19:J19"/>
    <mergeCell ref="G18:H18"/>
    <mergeCell ref="G19:H19"/>
    <mergeCell ref="G20:H20"/>
    <mergeCell ref="G21:H21"/>
    <mergeCell ref="I18:J18"/>
    <mergeCell ref="I20:J20"/>
    <mergeCell ref="I7:J7"/>
    <mergeCell ref="I8:J8"/>
    <mergeCell ref="I9:J9"/>
    <mergeCell ref="I10:J10"/>
    <mergeCell ref="G11:J11"/>
    <mergeCell ref="K6:L6"/>
    <mergeCell ref="K7:L7"/>
    <mergeCell ref="D24:E24"/>
    <mergeCell ref="D25:E25"/>
    <mergeCell ref="D26:E26"/>
    <mergeCell ref="E12:E13"/>
    <mergeCell ref="A17:F17"/>
    <mergeCell ref="A12:C13"/>
    <mergeCell ref="D12:D13"/>
    <mergeCell ref="G13:I13"/>
    <mergeCell ref="B10:C10"/>
    <mergeCell ref="B11:C11"/>
    <mergeCell ref="A6:A11"/>
    <mergeCell ref="G6:G10"/>
    <mergeCell ref="I21:J21"/>
    <mergeCell ref="I6:J6"/>
    <mergeCell ref="D27:E27"/>
    <mergeCell ref="D28:E28"/>
    <mergeCell ref="A29:C29"/>
    <mergeCell ref="D29:E29"/>
    <mergeCell ref="D18:E18"/>
    <mergeCell ref="D19:E19"/>
    <mergeCell ref="D20:E20"/>
    <mergeCell ref="D21:E21"/>
    <mergeCell ref="D22:E22"/>
    <mergeCell ref="D23:E23"/>
    <mergeCell ref="B19:C19"/>
    <mergeCell ref="B20:C20"/>
    <mergeCell ref="B21:C21"/>
    <mergeCell ref="A18:C18"/>
  </mergeCells>
  <phoneticPr fontId="1"/>
  <pageMargins left="0.42" right="0.41" top="0.75" bottom="0.75" header="0.3" footer="0.3"/>
  <pageSetup paperSize="9" scale="82"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A672F-C0D9-4792-8881-644E32130457}">
  <sheetPr>
    <pageSetUpPr fitToPage="1"/>
  </sheetPr>
  <dimension ref="A1:G37"/>
  <sheetViews>
    <sheetView showGridLines="0" workbookViewId="0">
      <selection activeCell="F1" sqref="F1"/>
    </sheetView>
  </sheetViews>
  <sheetFormatPr defaultRowHeight="13.2"/>
  <cols>
    <col min="1" max="2" width="7.21875" customWidth="1"/>
    <col min="3" max="5" width="30.77734375" customWidth="1"/>
  </cols>
  <sheetData>
    <row r="1" spans="1:7" ht="19.2">
      <c r="A1" s="4" t="s">
        <v>223</v>
      </c>
      <c r="B1" s="4"/>
    </row>
    <row r="2" spans="1:7" ht="19.2" customHeight="1">
      <c r="A2" t="s">
        <v>222</v>
      </c>
    </row>
    <row r="3" spans="1:7" ht="10.8" customHeight="1"/>
    <row r="4" spans="1:7">
      <c r="A4" t="s">
        <v>0</v>
      </c>
    </row>
    <row r="5" spans="1:7" ht="17.399999999999999" customHeight="1">
      <c r="A5" s="183" t="s">
        <v>49</v>
      </c>
      <c r="B5" s="183"/>
      <c r="C5" s="184" t="s">
        <v>135</v>
      </c>
      <c r="D5" s="184"/>
      <c r="E5" s="184"/>
    </row>
    <row r="6" spans="1:7" ht="17.399999999999999" customHeight="1">
      <c r="A6" s="100" t="s">
        <v>50</v>
      </c>
      <c r="B6" s="21" t="s">
        <v>51</v>
      </c>
      <c r="C6" s="184"/>
      <c r="D6" s="184"/>
      <c r="E6" s="184"/>
      <c r="G6" s="19"/>
    </row>
    <row r="7" spans="1:7" ht="25.05" customHeight="1">
      <c r="A7" s="106">
        <v>62</v>
      </c>
      <c r="B7" s="106">
        <v>58</v>
      </c>
      <c r="C7" s="40" t="s">
        <v>130</v>
      </c>
      <c r="D7" s="40"/>
      <c r="E7" s="40"/>
      <c r="G7" s="101"/>
    </row>
    <row r="8" spans="1:7" ht="25.05" customHeight="1">
      <c r="A8" s="106">
        <v>63</v>
      </c>
      <c r="B8" s="106">
        <v>59</v>
      </c>
      <c r="C8" s="40" t="s">
        <v>131</v>
      </c>
      <c r="D8" s="40" t="s">
        <v>134</v>
      </c>
      <c r="E8" s="40"/>
    </row>
    <row r="9" spans="1:7" ht="25.05" customHeight="1">
      <c r="A9" s="106">
        <v>64</v>
      </c>
      <c r="B9" s="106">
        <v>60</v>
      </c>
      <c r="C9" s="40"/>
      <c r="D9" s="40"/>
      <c r="E9" s="40"/>
    </row>
    <row r="10" spans="1:7" ht="25.05" customHeight="1">
      <c r="A10" s="106">
        <v>65</v>
      </c>
      <c r="B10" s="106">
        <v>61</v>
      </c>
      <c r="C10" s="40" t="s">
        <v>219</v>
      </c>
      <c r="D10" s="40"/>
      <c r="E10" s="40"/>
    </row>
    <row r="11" spans="1:7" ht="25.05" customHeight="1">
      <c r="A11" s="106">
        <v>66</v>
      </c>
      <c r="B11" s="106">
        <v>62</v>
      </c>
      <c r="C11" s="40" t="s">
        <v>132</v>
      </c>
      <c r="D11" s="40" t="s">
        <v>193</v>
      </c>
      <c r="E11" s="40"/>
    </row>
    <row r="12" spans="1:7" ht="25.05" customHeight="1">
      <c r="A12" s="106">
        <v>67</v>
      </c>
      <c r="B12" s="106">
        <v>63</v>
      </c>
      <c r="C12" s="40" t="s">
        <v>133</v>
      </c>
      <c r="D12" s="40"/>
      <c r="E12" s="40"/>
    </row>
    <row r="13" spans="1:7" ht="19.8" customHeight="1"/>
    <row r="14" spans="1:7">
      <c r="A14" s="105" t="s">
        <v>211</v>
      </c>
    </row>
    <row r="15" spans="1:7" ht="17.399999999999999" customHeight="1">
      <c r="A15" s="183" t="s">
        <v>49</v>
      </c>
      <c r="B15" s="183"/>
      <c r="C15" s="184" t="s">
        <v>135</v>
      </c>
      <c r="D15" s="184"/>
      <c r="E15" s="184"/>
    </row>
    <row r="16" spans="1:7" ht="17.399999999999999" customHeight="1">
      <c r="A16" s="117"/>
      <c r="B16" s="118"/>
      <c r="C16" s="184"/>
      <c r="D16" s="184"/>
      <c r="E16" s="184"/>
    </row>
    <row r="17" spans="1:5" ht="27" customHeight="1">
      <c r="A17" s="119"/>
      <c r="B17" s="119"/>
      <c r="C17" s="120"/>
      <c r="D17" s="120"/>
      <c r="E17" s="120"/>
    </row>
    <row r="18" spans="1:5" ht="27" customHeight="1">
      <c r="A18" s="106" t="str">
        <f>IF(A17&lt;&gt;"",A17+1,"")</f>
        <v/>
      </c>
      <c r="B18" s="106" t="str">
        <f>IF(B17&lt;&gt;"",B17+1,"")</f>
        <v/>
      </c>
      <c r="C18" s="120"/>
      <c r="D18" s="120"/>
      <c r="E18" s="120"/>
    </row>
    <row r="19" spans="1:5" ht="27" customHeight="1">
      <c r="A19" s="106" t="str">
        <f t="shared" ref="A19:A30" si="0">IF(A18&lt;&gt;"",A18+1,"")</f>
        <v/>
      </c>
      <c r="B19" s="106" t="str">
        <f t="shared" ref="B19:B30" si="1">IF(B18&lt;&gt;"",B18+1,"")</f>
        <v/>
      </c>
      <c r="C19" s="120"/>
      <c r="D19" s="120"/>
      <c r="E19" s="120"/>
    </row>
    <row r="20" spans="1:5" ht="27" customHeight="1">
      <c r="A20" s="106" t="str">
        <f t="shared" si="0"/>
        <v/>
      </c>
      <c r="B20" s="106" t="str">
        <f t="shared" si="1"/>
        <v/>
      </c>
      <c r="C20" s="120"/>
      <c r="D20" s="120"/>
      <c r="E20" s="120"/>
    </row>
    <row r="21" spans="1:5" ht="27" customHeight="1">
      <c r="A21" s="106" t="str">
        <f t="shared" si="0"/>
        <v/>
      </c>
      <c r="B21" s="106" t="str">
        <f t="shared" si="1"/>
        <v/>
      </c>
      <c r="C21" s="120"/>
      <c r="D21" s="120"/>
      <c r="E21" s="120"/>
    </row>
    <row r="22" spans="1:5" ht="27" customHeight="1">
      <c r="A22" s="106" t="str">
        <f t="shared" si="0"/>
        <v/>
      </c>
      <c r="B22" s="106" t="str">
        <f t="shared" si="1"/>
        <v/>
      </c>
      <c r="C22" s="120"/>
      <c r="D22" s="120"/>
      <c r="E22" s="120"/>
    </row>
    <row r="23" spans="1:5" ht="27" customHeight="1">
      <c r="A23" s="106" t="str">
        <f t="shared" si="0"/>
        <v/>
      </c>
      <c r="B23" s="106" t="str">
        <f t="shared" si="1"/>
        <v/>
      </c>
      <c r="C23" s="120"/>
      <c r="D23" s="120"/>
      <c r="E23" s="120"/>
    </row>
    <row r="24" spans="1:5" ht="27" customHeight="1">
      <c r="A24" s="106" t="str">
        <f t="shared" si="0"/>
        <v/>
      </c>
      <c r="B24" s="106" t="str">
        <f t="shared" si="1"/>
        <v/>
      </c>
      <c r="C24" s="120"/>
      <c r="D24" s="120"/>
      <c r="E24" s="120"/>
    </row>
    <row r="25" spans="1:5" ht="27" customHeight="1">
      <c r="A25" s="106" t="str">
        <f t="shared" si="0"/>
        <v/>
      </c>
      <c r="B25" s="106" t="str">
        <f t="shared" si="1"/>
        <v/>
      </c>
      <c r="C25" s="120"/>
      <c r="D25" s="120"/>
      <c r="E25" s="120"/>
    </row>
    <row r="26" spans="1:5" ht="27" customHeight="1">
      <c r="A26" s="106" t="str">
        <f t="shared" si="0"/>
        <v/>
      </c>
      <c r="B26" s="106" t="str">
        <f t="shared" si="1"/>
        <v/>
      </c>
      <c r="C26" s="120"/>
      <c r="D26" s="120"/>
      <c r="E26" s="120"/>
    </row>
    <row r="27" spans="1:5" ht="27" customHeight="1">
      <c r="A27" s="106" t="str">
        <f t="shared" si="0"/>
        <v/>
      </c>
      <c r="B27" s="106" t="str">
        <f t="shared" si="1"/>
        <v/>
      </c>
      <c r="C27" s="120"/>
      <c r="D27" s="120"/>
      <c r="E27" s="120"/>
    </row>
    <row r="28" spans="1:5" ht="27" customHeight="1">
      <c r="A28" s="106" t="str">
        <f t="shared" si="0"/>
        <v/>
      </c>
      <c r="B28" s="106" t="str">
        <f t="shared" si="1"/>
        <v/>
      </c>
      <c r="C28" s="120"/>
      <c r="D28" s="120"/>
      <c r="E28" s="120"/>
    </row>
    <row r="29" spans="1:5" ht="27" customHeight="1">
      <c r="A29" s="106" t="str">
        <f t="shared" si="0"/>
        <v/>
      </c>
      <c r="B29" s="106" t="str">
        <f t="shared" si="1"/>
        <v/>
      </c>
      <c r="C29" s="120"/>
      <c r="D29" s="120"/>
      <c r="E29" s="120"/>
    </row>
    <row r="30" spans="1:5" ht="27" customHeight="1">
      <c r="A30" s="106" t="str">
        <f t="shared" si="0"/>
        <v/>
      </c>
      <c r="B30" s="106" t="str">
        <f t="shared" si="1"/>
        <v/>
      </c>
      <c r="C30" s="120"/>
      <c r="D30" s="120"/>
      <c r="E30" s="120"/>
    </row>
    <row r="31" spans="1:5" ht="27" customHeight="1">
      <c r="A31" s="106" t="str">
        <f>IF(A30&lt;&gt;"",A30+1,"")</f>
        <v/>
      </c>
      <c r="B31" s="106" t="str">
        <f>IF(B30&lt;&gt;"",B30+1,"")</f>
        <v/>
      </c>
      <c r="C31" s="120"/>
      <c r="D31" s="120"/>
      <c r="E31" s="120"/>
    </row>
    <row r="32" spans="1:5" ht="27" customHeight="1">
      <c r="A32" s="106" t="str">
        <f t="shared" ref="A32" si="2">IF(A31&lt;&gt;"",A31+1,"")</f>
        <v/>
      </c>
      <c r="B32" s="106" t="str">
        <f t="shared" ref="B32:B37" si="3">IF(B31&lt;&gt;"",B31+1,"")</f>
        <v/>
      </c>
      <c r="C32" s="120"/>
      <c r="D32" s="120"/>
      <c r="E32" s="120"/>
    </row>
    <row r="33" spans="1:5" ht="27" customHeight="1">
      <c r="A33" s="106" t="str">
        <f t="shared" ref="A33:A35" si="4">IF(A32&lt;&gt;"",A32+1,"")</f>
        <v/>
      </c>
      <c r="B33" s="106" t="str">
        <f t="shared" si="3"/>
        <v/>
      </c>
      <c r="C33" s="120"/>
      <c r="D33" s="120"/>
      <c r="E33" s="120"/>
    </row>
    <row r="34" spans="1:5" ht="27" customHeight="1">
      <c r="A34" s="106" t="str">
        <f t="shared" si="4"/>
        <v/>
      </c>
      <c r="B34" s="106" t="str">
        <f t="shared" si="3"/>
        <v/>
      </c>
      <c r="C34" s="120"/>
      <c r="D34" s="120"/>
      <c r="E34" s="120"/>
    </row>
    <row r="35" spans="1:5" ht="27" customHeight="1">
      <c r="A35" s="106" t="str">
        <f t="shared" si="4"/>
        <v/>
      </c>
      <c r="B35" s="106" t="str">
        <f t="shared" si="3"/>
        <v/>
      </c>
      <c r="C35" s="120"/>
      <c r="D35" s="120"/>
      <c r="E35" s="120"/>
    </row>
    <row r="36" spans="1:5" ht="27" customHeight="1">
      <c r="A36" s="106" t="str">
        <f t="shared" ref="A36:A37" si="5">IF(A35&lt;&gt;"",A35+1,"")</f>
        <v/>
      </c>
      <c r="B36" s="106" t="str">
        <f t="shared" si="3"/>
        <v/>
      </c>
      <c r="C36" s="120"/>
      <c r="D36" s="120"/>
      <c r="E36" s="120"/>
    </row>
    <row r="37" spans="1:5" ht="27" customHeight="1">
      <c r="A37" s="106" t="str">
        <f t="shared" si="5"/>
        <v/>
      </c>
      <c r="B37" s="106" t="str">
        <f t="shared" si="3"/>
        <v/>
      </c>
      <c r="C37" s="120"/>
      <c r="D37" s="120"/>
      <c r="E37" s="120"/>
    </row>
  </sheetData>
  <sheetProtection sheet="1" objects="1" scenarios="1"/>
  <mergeCells count="4">
    <mergeCell ref="A15:B15"/>
    <mergeCell ref="C5:E6"/>
    <mergeCell ref="C15:E16"/>
    <mergeCell ref="A5:B5"/>
  </mergeCells>
  <phoneticPr fontId="16"/>
  <pageMargins left="0.47244094488188981" right="0.43307086614173229" top="0.74803149606299213" bottom="0.74803149606299213" header="0.31496062992125984" footer="0.31496062992125984"/>
  <pageSetup paperSize="9" scale="88" fitToHeight="0"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7"/>
  <sheetViews>
    <sheetView showGridLines="0" workbookViewId="0">
      <selection activeCell="L1" sqref="L1"/>
    </sheetView>
  </sheetViews>
  <sheetFormatPr defaultRowHeight="13.2"/>
  <cols>
    <col min="1" max="2" width="7.21875" customWidth="1"/>
    <col min="3" max="8" width="9.77734375" customWidth="1"/>
    <col min="9" max="11" width="11.109375" customWidth="1"/>
  </cols>
  <sheetData>
    <row r="1" spans="1:13" ht="19.2">
      <c r="A1" s="4" t="s">
        <v>225</v>
      </c>
      <c r="B1" s="4"/>
      <c r="K1" s="5"/>
    </row>
    <row r="2" spans="1:13" ht="19.2" customHeight="1">
      <c r="A2" t="s">
        <v>224</v>
      </c>
    </row>
    <row r="3" spans="1:13" ht="10.8" customHeight="1"/>
    <row r="4" spans="1:13">
      <c r="A4" t="s">
        <v>199</v>
      </c>
      <c r="K4" s="69" t="s">
        <v>136</v>
      </c>
    </row>
    <row r="5" spans="1:13" ht="17.399999999999999" customHeight="1">
      <c r="A5" s="183" t="s">
        <v>49</v>
      </c>
      <c r="B5" s="183"/>
      <c r="C5" s="190" t="s">
        <v>52</v>
      </c>
      <c r="D5" s="191"/>
      <c r="E5" s="192" t="s">
        <v>53</v>
      </c>
      <c r="F5" s="192"/>
      <c r="G5" s="190" t="s">
        <v>54</v>
      </c>
      <c r="H5" s="191"/>
      <c r="I5" s="193" t="s">
        <v>57</v>
      </c>
      <c r="J5" s="185" t="s">
        <v>55</v>
      </c>
      <c r="K5" s="187" t="s">
        <v>14</v>
      </c>
    </row>
    <row r="6" spans="1:13" ht="17.399999999999999" customHeight="1">
      <c r="A6" s="100" t="s">
        <v>200</v>
      </c>
      <c r="B6" s="21" t="s">
        <v>201</v>
      </c>
      <c r="C6" s="100" t="s">
        <v>200</v>
      </c>
      <c r="D6" s="21" t="s">
        <v>201</v>
      </c>
      <c r="E6" s="100" t="s">
        <v>200</v>
      </c>
      <c r="F6" s="21" t="s">
        <v>201</v>
      </c>
      <c r="G6" s="100" t="s">
        <v>200</v>
      </c>
      <c r="H6" s="21" t="s">
        <v>201</v>
      </c>
      <c r="I6" s="194"/>
      <c r="J6" s="186"/>
      <c r="K6" s="186"/>
      <c r="M6" s="19"/>
    </row>
    <row r="7" spans="1:13" ht="19.5" customHeight="1">
      <c r="A7" s="106">
        <v>60</v>
      </c>
      <c r="B7" s="106">
        <v>56</v>
      </c>
      <c r="C7" s="2"/>
      <c r="D7" s="2"/>
      <c r="E7" s="2">
        <v>240</v>
      </c>
      <c r="F7" s="2">
        <v>60</v>
      </c>
      <c r="G7" s="2"/>
      <c r="H7" s="2"/>
      <c r="I7" s="20"/>
      <c r="J7" s="2"/>
      <c r="K7" s="2">
        <f>SUM(C7:J7)</f>
        <v>300</v>
      </c>
      <c r="M7" s="101"/>
    </row>
    <row r="8" spans="1:13" ht="19.5" customHeight="1">
      <c r="A8" s="106">
        <v>61</v>
      </c>
      <c r="B8" s="106">
        <v>57</v>
      </c>
      <c r="C8" s="2"/>
      <c r="D8" s="2"/>
      <c r="E8" s="2">
        <v>240</v>
      </c>
      <c r="F8" s="2">
        <v>60</v>
      </c>
      <c r="G8" s="2"/>
      <c r="H8" s="2"/>
      <c r="I8" s="20"/>
      <c r="J8" s="2"/>
      <c r="K8" s="2">
        <f t="shared" ref="K8:K12" si="0">SUM(C8:J8)</f>
        <v>300</v>
      </c>
    </row>
    <row r="9" spans="1:13" ht="19.5" customHeight="1">
      <c r="A9" s="106">
        <v>62</v>
      </c>
      <c r="B9" s="106">
        <v>58</v>
      </c>
      <c r="C9" s="2"/>
      <c r="D9" s="2"/>
      <c r="E9" s="2">
        <v>240</v>
      </c>
      <c r="F9" s="2">
        <v>60</v>
      </c>
      <c r="G9" s="2"/>
      <c r="H9" s="2"/>
      <c r="I9" s="20"/>
      <c r="J9" s="2"/>
      <c r="K9" s="2">
        <f t="shared" si="0"/>
        <v>300</v>
      </c>
    </row>
    <row r="10" spans="1:13" ht="19.5" customHeight="1">
      <c r="A10" s="106">
        <v>63</v>
      </c>
      <c r="B10" s="106">
        <v>59</v>
      </c>
      <c r="C10" s="2">
        <v>140</v>
      </c>
      <c r="D10" s="2"/>
      <c r="E10" s="2"/>
      <c r="F10" s="2">
        <v>60</v>
      </c>
      <c r="G10" s="2"/>
      <c r="H10" s="2"/>
      <c r="I10" s="2"/>
      <c r="J10" s="2"/>
      <c r="K10" s="2">
        <f t="shared" si="0"/>
        <v>200</v>
      </c>
    </row>
    <row r="11" spans="1:13" ht="19.5" customHeight="1">
      <c r="A11" s="106">
        <v>64</v>
      </c>
      <c r="B11" s="106">
        <v>60</v>
      </c>
      <c r="C11" s="2">
        <v>140</v>
      </c>
      <c r="D11" s="2"/>
      <c r="E11" s="2"/>
      <c r="F11" s="2">
        <v>60</v>
      </c>
      <c r="G11" s="2"/>
      <c r="H11" s="2"/>
      <c r="I11" s="2"/>
      <c r="J11" s="2"/>
      <c r="K11" s="2">
        <f t="shared" si="0"/>
        <v>200</v>
      </c>
    </row>
    <row r="12" spans="1:13" ht="19.5" customHeight="1">
      <c r="A12" s="106">
        <v>65</v>
      </c>
      <c r="B12" s="106">
        <v>61</v>
      </c>
      <c r="C12" s="2">
        <v>220</v>
      </c>
      <c r="D12" s="2">
        <v>70</v>
      </c>
      <c r="E12" s="2"/>
      <c r="F12" s="2"/>
      <c r="G12" s="2"/>
      <c r="H12" s="2">
        <v>60</v>
      </c>
      <c r="I12" s="2">
        <v>10</v>
      </c>
      <c r="J12" s="2"/>
      <c r="K12" s="2">
        <f t="shared" si="0"/>
        <v>360</v>
      </c>
    </row>
    <row r="13" spans="1:13" ht="19.8" customHeight="1"/>
    <row r="14" spans="1:13">
      <c r="A14" s="105" t="s">
        <v>218</v>
      </c>
      <c r="K14" s="69" t="s">
        <v>136</v>
      </c>
    </row>
    <row r="15" spans="1:13" ht="17.399999999999999" customHeight="1">
      <c r="A15" s="183" t="s">
        <v>49</v>
      </c>
      <c r="B15" s="183"/>
      <c r="C15" s="190" t="s">
        <v>52</v>
      </c>
      <c r="D15" s="191"/>
      <c r="E15" s="192" t="s">
        <v>53</v>
      </c>
      <c r="F15" s="192"/>
      <c r="G15" s="190" t="s">
        <v>54</v>
      </c>
      <c r="H15" s="191"/>
      <c r="I15" s="188" t="s">
        <v>55</v>
      </c>
      <c r="J15" s="188" t="s">
        <v>55</v>
      </c>
      <c r="K15" s="187" t="s">
        <v>14</v>
      </c>
    </row>
    <row r="16" spans="1:13" ht="17.399999999999999" customHeight="1">
      <c r="A16" s="117"/>
      <c r="B16" s="118"/>
      <c r="C16" s="100" t="str">
        <f>IF(A16&lt;&gt;"",A16,"")</f>
        <v/>
      </c>
      <c r="D16" s="21" t="str">
        <f>IF(B16&lt;&gt;"",B16,"")</f>
        <v/>
      </c>
      <c r="E16" s="100" t="str">
        <f>IF(A16&lt;&gt;"",A16,"")</f>
        <v/>
      </c>
      <c r="F16" s="21" t="str">
        <f>IF(B16&lt;&gt;"",B16,"")</f>
        <v/>
      </c>
      <c r="G16" s="100" t="str">
        <f>IF(A16&lt;&gt;"",A16,"")</f>
        <v/>
      </c>
      <c r="H16" s="21" t="str">
        <f>IF(B16&lt;&gt;"",B16,"")</f>
        <v/>
      </c>
      <c r="I16" s="189"/>
      <c r="J16" s="189"/>
      <c r="K16" s="186"/>
    </row>
    <row r="17" spans="1:11" ht="27" customHeight="1">
      <c r="A17" s="119"/>
      <c r="B17" s="119"/>
      <c r="C17" s="121"/>
      <c r="D17" s="121"/>
      <c r="E17" s="121"/>
      <c r="F17" s="121"/>
      <c r="G17" s="121"/>
      <c r="H17" s="121"/>
      <c r="I17" s="121"/>
      <c r="J17" s="122"/>
      <c r="K17" s="2">
        <f>SUM(C17:J17)</f>
        <v>0</v>
      </c>
    </row>
    <row r="18" spans="1:11" ht="27" customHeight="1">
      <c r="A18" s="106" t="str">
        <f>IF(A17&lt;&gt;"",A17+1,"")</f>
        <v/>
      </c>
      <c r="B18" s="106" t="str">
        <f>IF(B17&lt;&gt;"",B17+1,"")</f>
        <v/>
      </c>
      <c r="C18" s="121"/>
      <c r="D18" s="121"/>
      <c r="E18" s="121"/>
      <c r="F18" s="121"/>
      <c r="G18" s="121"/>
      <c r="H18" s="121"/>
      <c r="I18" s="121"/>
      <c r="J18" s="122"/>
      <c r="K18" s="2">
        <f t="shared" ref="K18:K37" si="1">SUM(C18:J18)</f>
        <v>0</v>
      </c>
    </row>
    <row r="19" spans="1:11" ht="27" customHeight="1">
      <c r="A19" s="106" t="str">
        <f t="shared" ref="A19:A37" si="2">IF(A18&lt;&gt;"",A18+1,"")</f>
        <v/>
      </c>
      <c r="B19" s="106" t="str">
        <f t="shared" ref="B19:B37" si="3">IF(B18&lt;&gt;"",B18+1,"")</f>
        <v/>
      </c>
      <c r="C19" s="121"/>
      <c r="D19" s="121"/>
      <c r="E19" s="121"/>
      <c r="F19" s="121"/>
      <c r="G19" s="121"/>
      <c r="H19" s="121"/>
      <c r="I19" s="121"/>
      <c r="J19" s="122"/>
      <c r="K19" s="2">
        <f t="shared" si="1"/>
        <v>0</v>
      </c>
    </row>
    <row r="20" spans="1:11" ht="27" customHeight="1">
      <c r="A20" s="106" t="str">
        <f t="shared" si="2"/>
        <v/>
      </c>
      <c r="B20" s="106" t="str">
        <f t="shared" si="3"/>
        <v/>
      </c>
      <c r="C20" s="121"/>
      <c r="D20" s="121"/>
      <c r="E20" s="121"/>
      <c r="F20" s="121"/>
      <c r="G20" s="121"/>
      <c r="H20" s="121"/>
      <c r="I20" s="121"/>
      <c r="J20" s="122"/>
      <c r="K20" s="2">
        <f t="shared" si="1"/>
        <v>0</v>
      </c>
    </row>
    <row r="21" spans="1:11" ht="27" customHeight="1">
      <c r="A21" s="106" t="str">
        <f t="shared" si="2"/>
        <v/>
      </c>
      <c r="B21" s="106" t="str">
        <f t="shared" si="3"/>
        <v/>
      </c>
      <c r="C21" s="121"/>
      <c r="D21" s="121"/>
      <c r="E21" s="121"/>
      <c r="F21" s="121"/>
      <c r="G21" s="121"/>
      <c r="H21" s="121"/>
      <c r="I21" s="121"/>
      <c r="J21" s="122"/>
      <c r="K21" s="2">
        <f t="shared" si="1"/>
        <v>0</v>
      </c>
    </row>
    <row r="22" spans="1:11" ht="27" customHeight="1">
      <c r="A22" s="106" t="str">
        <f t="shared" si="2"/>
        <v/>
      </c>
      <c r="B22" s="106" t="str">
        <f t="shared" si="3"/>
        <v/>
      </c>
      <c r="C22" s="121"/>
      <c r="D22" s="121"/>
      <c r="E22" s="121"/>
      <c r="F22" s="121"/>
      <c r="G22" s="121"/>
      <c r="H22" s="121"/>
      <c r="I22" s="121"/>
      <c r="J22" s="122"/>
      <c r="K22" s="2">
        <f t="shared" si="1"/>
        <v>0</v>
      </c>
    </row>
    <row r="23" spans="1:11" ht="27" customHeight="1">
      <c r="A23" s="106" t="str">
        <f t="shared" si="2"/>
        <v/>
      </c>
      <c r="B23" s="106" t="str">
        <f t="shared" si="3"/>
        <v/>
      </c>
      <c r="C23" s="121"/>
      <c r="D23" s="121"/>
      <c r="E23" s="121"/>
      <c r="F23" s="121"/>
      <c r="G23" s="121"/>
      <c r="H23" s="121"/>
      <c r="I23" s="121"/>
      <c r="J23" s="122"/>
      <c r="K23" s="2">
        <f t="shared" si="1"/>
        <v>0</v>
      </c>
    </row>
    <row r="24" spans="1:11" ht="27" customHeight="1">
      <c r="A24" s="106" t="str">
        <f t="shared" si="2"/>
        <v/>
      </c>
      <c r="B24" s="106" t="str">
        <f t="shared" si="3"/>
        <v/>
      </c>
      <c r="C24" s="121"/>
      <c r="D24" s="121"/>
      <c r="E24" s="121"/>
      <c r="F24" s="121"/>
      <c r="G24" s="121"/>
      <c r="H24" s="121"/>
      <c r="I24" s="121"/>
      <c r="J24" s="122"/>
      <c r="K24" s="2">
        <f t="shared" si="1"/>
        <v>0</v>
      </c>
    </row>
    <row r="25" spans="1:11" ht="27" customHeight="1">
      <c r="A25" s="106" t="str">
        <f t="shared" si="2"/>
        <v/>
      </c>
      <c r="B25" s="106" t="str">
        <f t="shared" si="3"/>
        <v/>
      </c>
      <c r="C25" s="121"/>
      <c r="D25" s="121"/>
      <c r="E25" s="121"/>
      <c r="F25" s="121"/>
      <c r="G25" s="121"/>
      <c r="H25" s="121"/>
      <c r="I25" s="121"/>
      <c r="J25" s="122"/>
      <c r="K25" s="2">
        <f t="shared" si="1"/>
        <v>0</v>
      </c>
    </row>
    <row r="26" spans="1:11" ht="27" customHeight="1">
      <c r="A26" s="106" t="str">
        <f t="shared" si="2"/>
        <v/>
      </c>
      <c r="B26" s="106" t="str">
        <f t="shared" si="3"/>
        <v/>
      </c>
      <c r="C26" s="121"/>
      <c r="D26" s="121"/>
      <c r="E26" s="121"/>
      <c r="F26" s="121"/>
      <c r="G26" s="121"/>
      <c r="H26" s="121"/>
      <c r="I26" s="121"/>
      <c r="J26" s="122"/>
      <c r="K26" s="2">
        <f t="shared" si="1"/>
        <v>0</v>
      </c>
    </row>
    <row r="27" spans="1:11" ht="27" customHeight="1">
      <c r="A27" s="106" t="str">
        <f t="shared" si="2"/>
        <v/>
      </c>
      <c r="B27" s="106" t="str">
        <f t="shared" si="3"/>
        <v/>
      </c>
      <c r="C27" s="121"/>
      <c r="D27" s="121"/>
      <c r="E27" s="121"/>
      <c r="F27" s="121"/>
      <c r="G27" s="121"/>
      <c r="H27" s="121"/>
      <c r="I27" s="121"/>
      <c r="J27" s="122"/>
      <c r="K27" s="2">
        <f t="shared" si="1"/>
        <v>0</v>
      </c>
    </row>
    <row r="28" spans="1:11" ht="27" customHeight="1">
      <c r="A28" s="106" t="str">
        <f t="shared" si="2"/>
        <v/>
      </c>
      <c r="B28" s="106" t="str">
        <f t="shared" si="3"/>
        <v/>
      </c>
      <c r="C28" s="121"/>
      <c r="D28" s="121"/>
      <c r="E28" s="121"/>
      <c r="F28" s="121"/>
      <c r="G28" s="121"/>
      <c r="H28" s="121"/>
      <c r="I28" s="121"/>
      <c r="J28" s="122"/>
      <c r="K28" s="2">
        <f t="shared" si="1"/>
        <v>0</v>
      </c>
    </row>
    <row r="29" spans="1:11" ht="27" customHeight="1">
      <c r="A29" s="106" t="str">
        <f t="shared" si="2"/>
        <v/>
      </c>
      <c r="B29" s="106" t="str">
        <f t="shared" si="3"/>
        <v/>
      </c>
      <c r="C29" s="121"/>
      <c r="D29" s="121"/>
      <c r="E29" s="121"/>
      <c r="F29" s="121"/>
      <c r="G29" s="121"/>
      <c r="H29" s="121"/>
      <c r="I29" s="121"/>
      <c r="J29" s="122"/>
      <c r="K29" s="2">
        <f t="shared" si="1"/>
        <v>0</v>
      </c>
    </row>
    <row r="30" spans="1:11" ht="27" customHeight="1">
      <c r="A30" s="106" t="str">
        <f t="shared" si="2"/>
        <v/>
      </c>
      <c r="B30" s="106" t="str">
        <f t="shared" si="3"/>
        <v/>
      </c>
      <c r="C30" s="121"/>
      <c r="D30" s="121"/>
      <c r="E30" s="121"/>
      <c r="F30" s="121"/>
      <c r="G30" s="121"/>
      <c r="H30" s="121"/>
      <c r="I30" s="121"/>
      <c r="J30" s="122"/>
      <c r="K30" s="2">
        <f t="shared" si="1"/>
        <v>0</v>
      </c>
    </row>
    <row r="31" spans="1:11" ht="27" customHeight="1">
      <c r="A31" s="106" t="str">
        <f t="shared" si="2"/>
        <v/>
      </c>
      <c r="B31" s="106" t="str">
        <f t="shared" si="3"/>
        <v/>
      </c>
      <c r="C31" s="121"/>
      <c r="D31" s="121"/>
      <c r="E31" s="121"/>
      <c r="F31" s="121"/>
      <c r="G31" s="121"/>
      <c r="H31" s="121"/>
      <c r="I31" s="121"/>
      <c r="J31" s="122"/>
      <c r="K31" s="2">
        <f t="shared" si="1"/>
        <v>0</v>
      </c>
    </row>
    <row r="32" spans="1:11" ht="27" customHeight="1">
      <c r="A32" s="106" t="str">
        <f t="shared" si="2"/>
        <v/>
      </c>
      <c r="B32" s="106" t="str">
        <f t="shared" si="3"/>
        <v/>
      </c>
      <c r="C32" s="121"/>
      <c r="D32" s="121"/>
      <c r="E32" s="121"/>
      <c r="F32" s="121"/>
      <c r="G32" s="121"/>
      <c r="H32" s="121"/>
      <c r="I32" s="121"/>
      <c r="J32" s="122"/>
      <c r="K32" s="2">
        <f t="shared" si="1"/>
        <v>0</v>
      </c>
    </row>
    <row r="33" spans="1:11" ht="27" customHeight="1">
      <c r="A33" s="106" t="str">
        <f t="shared" si="2"/>
        <v/>
      </c>
      <c r="B33" s="106" t="str">
        <f t="shared" si="3"/>
        <v/>
      </c>
      <c r="C33" s="121"/>
      <c r="D33" s="121"/>
      <c r="E33" s="121"/>
      <c r="F33" s="121"/>
      <c r="G33" s="121"/>
      <c r="H33" s="121"/>
      <c r="I33" s="121"/>
      <c r="J33" s="122"/>
      <c r="K33" s="2">
        <f t="shared" si="1"/>
        <v>0</v>
      </c>
    </row>
    <row r="34" spans="1:11" ht="27" customHeight="1">
      <c r="A34" s="106" t="str">
        <f t="shared" si="2"/>
        <v/>
      </c>
      <c r="B34" s="106" t="str">
        <f t="shared" si="3"/>
        <v/>
      </c>
      <c r="C34" s="121"/>
      <c r="D34" s="121"/>
      <c r="E34" s="121"/>
      <c r="F34" s="121"/>
      <c r="G34" s="121"/>
      <c r="H34" s="121"/>
      <c r="I34" s="121"/>
      <c r="J34" s="122"/>
      <c r="K34" s="2">
        <f t="shared" si="1"/>
        <v>0</v>
      </c>
    </row>
    <row r="35" spans="1:11" ht="27" customHeight="1">
      <c r="A35" s="106" t="str">
        <f t="shared" si="2"/>
        <v/>
      </c>
      <c r="B35" s="106" t="str">
        <f t="shared" si="3"/>
        <v/>
      </c>
      <c r="C35" s="121"/>
      <c r="D35" s="121"/>
      <c r="E35" s="121"/>
      <c r="F35" s="121"/>
      <c r="G35" s="121"/>
      <c r="H35" s="121"/>
      <c r="I35" s="121"/>
      <c r="J35" s="122"/>
      <c r="K35" s="2">
        <f t="shared" si="1"/>
        <v>0</v>
      </c>
    </row>
    <row r="36" spans="1:11" ht="27" customHeight="1">
      <c r="A36" s="106" t="str">
        <f t="shared" si="2"/>
        <v/>
      </c>
      <c r="B36" s="106" t="str">
        <f t="shared" si="3"/>
        <v/>
      </c>
      <c r="C36" s="121"/>
      <c r="D36" s="121"/>
      <c r="E36" s="121"/>
      <c r="F36" s="121"/>
      <c r="G36" s="121"/>
      <c r="H36" s="121"/>
      <c r="I36" s="121"/>
      <c r="J36" s="122"/>
      <c r="K36" s="2">
        <f t="shared" si="1"/>
        <v>0</v>
      </c>
    </row>
    <row r="37" spans="1:11" ht="27" customHeight="1">
      <c r="A37" s="106" t="str">
        <f t="shared" si="2"/>
        <v/>
      </c>
      <c r="B37" s="106" t="str">
        <f t="shared" si="3"/>
        <v/>
      </c>
      <c r="C37" s="121"/>
      <c r="D37" s="121"/>
      <c r="E37" s="121"/>
      <c r="F37" s="121"/>
      <c r="G37" s="121"/>
      <c r="H37" s="121"/>
      <c r="I37" s="121"/>
      <c r="J37" s="122"/>
      <c r="K37" s="2">
        <f t="shared" si="1"/>
        <v>0</v>
      </c>
    </row>
  </sheetData>
  <sheetProtection sheet="1" objects="1" scenarios="1"/>
  <mergeCells count="14">
    <mergeCell ref="J5:J6"/>
    <mergeCell ref="K5:K6"/>
    <mergeCell ref="J15:J16"/>
    <mergeCell ref="K15:K16"/>
    <mergeCell ref="A15:B15"/>
    <mergeCell ref="C15:D15"/>
    <mergeCell ref="E15:F15"/>
    <mergeCell ref="A5:B5"/>
    <mergeCell ref="I5:I6"/>
    <mergeCell ref="C5:D5"/>
    <mergeCell ref="E5:F5"/>
    <mergeCell ref="G5:H5"/>
    <mergeCell ref="G15:H15"/>
    <mergeCell ref="I15:I16"/>
  </mergeCells>
  <phoneticPr fontId="1"/>
  <pageMargins left="0.46" right="0.43" top="0.75" bottom="0.75" header="0.3" footer="0.3"/>
  <pageSetup paperSize="9" scale="88" orientation="portrait" horizontalDpi="300" verticalDpi="300" r:id="rId1"/>
  <ignoredErrors>
    <ignoredError sqref="K7:K12 K17" formulaRange="1"/>
    <ignoredError sqref="D16:H16" unlocked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8"/>
  <sheetViews>
    <sheetView showGridLines="0" workbookViewId="0">
      <selection activeCell="E1" sqref="E1"/>
    </sheetView>
  </sheetViews>
  <sheetFormatPr defaultRowHeight="13.2"/>
  <cols>
    <col min="1" max="1" width="24.77734375" customWidth="1"/>
    <col min="2" max="2" width="58.88671875" customWidth="1"/>
    <col min="3" max="3" width="16.77734375" bestFit="1" customWidth="1"/>
    <col min="4" max="4" width="11.33203125" customWidth="1"/>
  </cols>
  <sheetData>
    <row r="1" spans="1:4" ht="19.2">
      <c r="A1" s="3" t="s">
        <v>227</v>
      </c>
      <c r="B1" s="3"/>
      <c r="D1" s="3"/>
    </row>
    <row r="2" spans="1:4" ht="19.2" customHeight="1">
      <c r="A2" t="s">
        <v>226</v>
      </c>
    </row>
    <row r="3" spans="1:4" ht="10.8" customHeight="1"/>
    <row r="4" spans="1:4" ht="30" customHeight="1">
      <c r="A4" s="22" t="s">
        <v>16</v>
      </c>
      <c r="B4" s="22" t="s">
        <v>56</v>
      </c>
      <c r="C4" s="22" t="s">
        <v>208</v>
      </c>
      <c r="D4" s="22" t="s">
        <v>210</v>
      </c>
    </row>
    <row r="5" spans="1:4" ht="30" customHeight="1">
      <c r="A5" s="46" t="s">
        <v>58</v>
      </c>
      <c r="B5" s="48" t="s">
        <v>202</v>
      </c>
      <c r="C5" s="121" t="s">
        <v>209</v>
      </c>
      <c r="D5" s="122"/>
    </row>
    <row r="6" spans="1:4" ht="30" customHeight="1">
      <c r="A6" s="47" t="s">
        <v>59</v>
      </c>
      <c r="B6" s="40" t="s">
        <v>68</v>
      </c>
      <c r="C6" s="121" t="s">
        <v>209</v>
      </c>
      <c r="D6" s="121"/>
    </row>
    <row r="7" spans="1:4" ht="30" customHeight="1">
      <c r="A7" s="46" t="s">
        <v>60</v>
      </c>
      <c r="B7" s="40" t="s">
        <v>203</v>
      </c>
      <c r="C7" s="121" t="s">
        <v>209</v>
      </c>
      <c r="D7" s="121"/>
    </row>
    <row r="8" spans="1:4" ht="30" customHeight="1">
      <c r="A8" s="47" t="s">
        <v>61</v>
      </c>
      <c r="B8" s="40" t="s">
        <v>204</v>
      </c>
      <c r="C8" s="121" t="s">
        <v>209</v>
      </c>
      <c r="D8" s="121"/>
    </row>
    <row r="9" spans="1:4" ht="30" customHeight="1">
      <c r="A9" s="46" t="s">
        <v>62</v>
      </c>
      <c r="B9" s="48" t="s">
        <v>205</v>
      </c>
      <c r="C9" s="121" t="s">
        <v>209</v>
      </c>
      <c r="D9" s="122"/>
    </row>
    <row r="10" spans="1:4" ht="30" customHeight="1">
      <c r="A10" s="47" t="s">
        <v>63</v>
      </c>
      <c r="B10" s="40" t="s">
        <v>69</v>
      </c>
      <c r="C10" s="121" t="s">
        <v>209</v>
      </c>
      <c r="D10" s="121"/>
    </row>
    <row r="11" spans="1:4" ht="30" customHeight="1">
      <c r="A11" s="46" t="s">
        <v>64</v>
      </c>
      <c r="B11" s="40" t="s">
        <v>206</v>
      </c>
      <c r="C11" s="121" t="s">
        <v>209</v>
      </c>
      <c r="D11" s="121"/>
    </row>
    <row r="12" spans="1:4" ht="30" customHeight="1">
      <c r="A12" s="47" t="s">
        <v>65</v>
      </c>
      <c r="B12" s="40" t="s">
        <v>70</v>
      </c>
      <c r="C12" s="121" t="s">
        <v>209</v>
      </c>
      <c r="D12" s="121"/>
    </row>
    <row r="13" spans="1:4" ht="30" customHeight="1">
      <c r="A13" s="46" t="s">
        <v>66</v>
      </c>
      <c r="B13" s="40" t="s">
        <v>71</v>
      </c>
      <c r="C13" s="121" t="s">
        <v>209</v>
      </c>
      <c r="D13" s="121"/>
    </row>
    <row r="14" spans="1:4" ht="30" customHeight="1">
      <c r="A14" s="47" t="s">
        <v>67</v>
      </c>
      <c r="B14" s="40" t="s">
        <v>207</v>
      </c>
      <c r="C14" s="121" t="s">
        <v>209</v>
      </c>
      <c r="D14" s="121"/>
    </row>
    <row r="15" spans="1:4" ht="30" customHeight="1">
      <c r="A15" s="123" t="s">
        <v>102</v>
      </c>
      <c r="B15" s="120"/>
      <c r="C15" s="121" t="s">
        <v>209</v>
      </c>
      <c r="D15" s="121"/>
    </row>
    <row r="16" spans="1:4" ht="30" customHeight="1">
      <c r="A16" s="124" t="s">
        <v>102</v>
      </c>
      <c r="B16" s="120"/>
      <c r="C16" s="121" t="s">
        <v>209</v>
      </c>
      <c r="D16" s="121"/>
    </row>
    <row r="17" spans="1:4" ht="30" customHeight="1">
      <c r="A17" s="123" t="s">
        <v>102</v>
      </c>
      <c r="B17" s="120"/>
      <c r="C17" s="121" t="s">
        <v>209</v>
      </c>
      <c r="D17" s="121"/>
    </row>
    <row r="18" spans="1:4" ht="30" customHeight="1">
      <c r="A18" s="124" t="s">
        <v>102</v>
      </c>
      <c r="B18" s="120"/>
      <c r="C18" s="121" t="s">
        <v>209</v>
      </c>
      <c r="D18" s="121"/>
    </row>
  </sheetData>
  <sheetProtection sheet="1" objects="1" scenarios="1"/>
  <phoneticPr fontId="1"/>
  <dataValidations count="2">
    <dataValidation type="list" allowBlank="1" showInputMessage="1" showErrorMessage="1" sqref="C5:C18" xr:uid="{33F2833A-E5E3-4DA2-93A4-247339AB8105}">
      <formula1>"増,なし,減"</formula1>
    </dataValidation>
    <dataValidation type="list" allowBlank="1" showInputMessage="1" showErrorMessage="1" sqref="D5:D18" xr:uid="{23362D93-9FA0-4C65-BF41-DC100A35977B}">
      <formula1>"○,×"</formula1>
    </dataValidation>
  </dataValidations>
  <pageMargins left="0.7" right="0.7" top="0.75" bottom="0.16" header="0.3" footer="0.16"/>
  <pageSetup paperSize="9" scale="78" fitToHeight="0"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31"/>
  <sheetViews>
    <sheetView showGridLines="0" zoomScaleNormal="100" workbookViewId="0">
      <selection activeCell="D1" sqref="D1"/>
    </sheetView>
  </sheetViews>
  <sheetFormatPr defaultRowHeight="13.2"/>
  <cols>
    <col min="1" max="1" width="22.77734375" customWidth="1"/>
    <col min="2" max="2" width="50.88671875" customWidth="1"/>
    <col min="3" max="3" width="22.77734375" customWidth="1"/>
    <col min="4" max="4" width="11.88671875" customWidth="1"/>
  </cols>
  <sheetData>
    <row r="1" spans="1:16" ht="19.2">
      <c r="A1" s="3" t="s">
        <v>229</v>
      </c>
      <c r="F1" s="6"/>
      <c r="K1" s="6"/>
      <c r="P1" s="6"/>
    </row>
    <row r="2" spans="1:16" ht="19.2" customHeight="1">
      <c r="A2" t="s">
        <v>228</v>
      </c>
      <c r="F2" s="6"/>
      <c r="K2" s="6"/>
      <c r="P2" s="6"/>
    </row>
    <row r="4" spans="1:16" ht="25.2" customHeight="1">
      <c r="A4" s="195" t="s">
        <v>137</v>
      </c>
      <c r="B4" s="196"/>
      <c r="C4" s="197"/>
    </row>
    <row r="5" spans="1:16" ht="25.2" customHeight="1">
      <c r="A5" s="70" t="s">
        <v>16</v>
      </c>
      <c r="B5" s="70" t="s">
        <v>5</v>
      </c>
      <c r="C5" s="70" t="s">
        <v>15</v>
      </c>
    </row>
    <row r="6" spans="1:16" ht="25.05" customHeight="1">
      <c r="A6" s="112" t="s">
        <v>194</v>
      </c>
      <c r="B6" s="18" t="s">
        <v>13</v>
      </c>
      <c r="C6" s="111" t="s">
        <v>195</v>
      </c>
    </row>
    <row r="7" spans="1:16" ht="25.05" customHeight="1">
      <c r="A7" s="122"/>
      <c r="B7" s="122"/>
      <c r="C7" s="125"/>
    </row>
    <row r="8" spans="1:16" ht="25.05" customHeight="1">
      <c r="A8" s="122"/>
      <c r="B8" s="122"/>
      <c r="C8" s="125"/>
    </row>
    <row r="9" spans="1:16" ht="25.05" customHeight="1">
      <c r="A9" s="122"/>
      <c r="B9" s="122"/>
      <c r="C9" s="125"/>
    </row>
    <row r="10" spans="1:16" ht="25.05" customHeight="1">
      <c r="A10" s="122"/>
      <c r="B10" s="122"/>
      <c r="C10" s="125"/>
    </row>
    <row r="11" spans="1:16" ht="25.05" customHeight="1">
      <c r="A11" s="122"/>
      <c r="B11" s="122"/>
      <c r="C11" s="125"/>
    </row>
    <row r="12" spans="1:16" ht="25.05" customHeight="1">
      <c r="A12" s="122"/>
      <c r="B12" s="122"/>
      <c r="C12" s="125"/>
    </row>
    <row r="13" spans="1:16" ht="25.05" customHeight="1">
      <c r="A13" s="122"/>
      <c r="B13" s="122"/>
      <c r="C13" s="125"/>
    </row>
    <row r="14" spans="1:16" ht="25.05" customHeight="1">
      <c r="A14" s="122"/>
      <c r="B14" s="122"/>
      <c r="C14" s="125"/>
    </row>
    <row r="15" spans="1:16" ht="25.05" customHeight="1">
      <c r="A15" s="122"/>
      <c r="B15" s="122"/>
      <c r="C15" s="125"/>
    </row>
    <row r="16" spans="1:16" ht="25.05" customHeight="1">
      <c r="A16" s="122"/>
      <c r="B16" s="122"/>
      <c r="C16" s="125"/>
    </row>
    <row r="17" spans="1:3">
      <c r="A17" s="10"/>
      <c r="B17" s="10"/>
      <c r="C17" s="10"/>
    </row>
    <row r="18" spans="1:3">
      <c r="A18" s="10"/>
      <c r="B18" s="10"/>
      <c r="C18" s="10"/>
    </row>
    <row r="19" spans="1:3" ht="25.2" customHeight="1">
      <c r="A19" s="195" t="s">
        <v>138</v>
      </c>
      <c r="B19" s="196"/>
      <c r="C19" s="197"/>
    </row>
    <row r="20" spans="1:3" ht="25.2" customHeight="1">
      <c r="A20" s="70" t="s">
        <v>16</v>
      </c>
      <c r="B20" s="70" t="s">
        <v>5</v>
      </c>
      <c r="C20" s="70" t="s">
        <v>15</v>
      </c>
    </row>
    <row r="21" spans="1:3" ht="25.05" customHeight="1">
      <c r="A21" s="112" t="s">
        <v>197</v>
      </c>
      <c r="B21" s="18" t="s">
        <v>196</v>
      </c>
      <c r="C21" s="111" t="s">
        <v>195</v>
      </c>
    </row>
    <row r="22" spans="1:3" ht="25.05" customHeight="1">
      <c r="A22" s="122"/>
      <c r="B22" s="122"/>
      <c r="C22" s="125"/>
    </row>
    <row r="23" spans="1:3" ht="25.05" customHeight="1">
      <c r="A23" s="122"/>
      <c r="B23" s="122"/>
      <c r="C23" s="125"/>
    </row>
    <row r="24" spans="1:3" ht="25.05" customHeight="1">
      <c r="A24" s="122"/>
      <c r="B24" s="122"/>
      <c r="C24" s="125"/>
    </row>
    <row r="25" spans="1:3" ht="25.05" customHeight="1">
      <c r="A25" s="122"/>
      <c r="B25" s="122"/>
      <c r="C25" s="125"/>
    </row>
    <row r="26" spans="1:3" ht="25.05" customHeight="1">
      <c r="A26" s="122"/>
      <c r="B26" s="122"/>
      <c r="C26" s="125"/>
    </row>
    <row r="27" spans="1:3" ht="25.05" customHeight="1">
      <c r="A27" s="122"/>
      <c r="B27" s="122"/>
      <c r="C27" s="125"/>
    </row>
    <row r="28" spans="1:3" ht="25.05" customHeight="1">
      <c r="A28" s="122"/>
      <c r="B28" s="122"/>
      <c r="C28" s="125"/>
    </row>
    <row r="29" spans="1:3" ht="25.05" customHeight="1">
      <c r="A29" s="122"/>
      <c r="B29" s="122"/>
      <c r="C29" s="125"/>
    </row>
    <row r="30" spans="1:3" ht="25.05" customHeight="1">
      <c r="A30" s="122"/>
      <c r="B30" s="122"/>
      <c r="C30" s="125"/>
    </row>
    <row r="31" spans="1:3" ht="25.05" customHeight="1">
      <c r="A31" s="122"/>
      <c r="B31" s="122"/>
      <c r="C31" s="125"/>
    </row>
  </sheetData>
  <sheetProtection sheet="1" objects="1" scenarios="1"/>
  <mergeCells count="2">
    <mergeCell ref="A4:C4"/>
    <mergeCell ref="A19:C19"/>
  </mergeCells>
  <phoneticPr fontId="1"/>
  <pageMargins left="0.7" right="0.15" top="0.75" bottom="0.75" header="0.3" footer="0.3"/>
  <pageSetup paperSize="9" scale="97" fitToHeight="0" orientation="portrait" horizontalDpi="300" verticalDpi="300" copies="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160B8-577E-4A81-9043-342183438D35}">
  <sheetPr>
    <pageSetUpPr fitToPage="1"/>
  </sheetPr>
  <dimension ref="A1:P23"/>
  <sheetViews>
    <sheetView showGridLines="0" zoomScaleNormal="100" workbookViewId="0">
      <selection activeCell="F1" sqref="F1"/>
    </sheetView>
  </sheetViews>
  <sheetFormatPr defaultRowHeight="13.2"/>
  <cols>
    <col min="1" max="1" width="22.77734375" customWidth="1"/>
    <col min="2" max="2" width="20.77734375" customWidth="1"/>
    <col min="3" max="3" width="15.77734375" customWidth="1"/>
    <col min="4" max="4" width="44.77734375" customWidth="1"/>
    <col min="5" max="5" width="16.6640625" customWidth="1"/>
  </cols>
  <sheetData>
    <row r="1" spans="1:16" ht="19.2">
      <c r="A1" s="3" t="s">
        <v>231</v>
      </c>
      <c r="F1" s="6"/>
      <c r="K1" s="6"/>
      <c r="P1" s="6"/>
    </row>
    <row r="2" spans="1:16" ht="19.2" customHeight="1">
      <c r="A2" t="s">
        <v>230</v>
      </c>
      <c r="F2" s="6"/>
      <c r="K2" s="6"/>
      <c r="P2" s="6"/>
    </row>
    <row r="4" spans="1:16">
      <c r="A4" t="s">
        <v>147</v>
      </c>
    </row>
    <row r="5" spans="1:16" ht="25.2" customHeight="1">
      <c r="A5" s="71" t="s">
        <v>139</v>
      </c>
      <c r="B5" s="71" t="s">
        <v>140</v>
      </c>
      <c r="C5" s="71" t="s">
        <v>15</v>
      </c>
      <c r="D5" s="71" t="s">
        <v>143</v>
      </c>
      <c r="E5" s="71" t="s">
        <v>145</v>
      </c>
    </row>
    <row r="6" spans="1:16" ht="25.05" customHeight="1">
      <c r="A6" s="74" t="s">
        <v>148</v>
      </c>
      <c r="B6" s="74" t="s">
        <v>141</v>
      </c>
      <c r="C6" s="75" t="s">
        <v>142</v>
      </c>
      <c r="D6" s="74" t="s">
        <v>144</v>
      </c>
      <c r="E6" s="72" t="s">
        <v>190</v>
      </c>
    </row>
    <row r="7" spans="1:16" ht="25.05" customHeight="1">
      <c r="A7" s="76"/>
      <c r="B7" s="76"/>
      <c r="C7" s="77"/>
      <c r="D7" s="76"/>
      <c r="E7" s="78"/>
    </row>
    <row r="8" spans="1:16" ht="25.2" customHeight="1">
      <c r="A8" s="71" t="s">
        <v>139</v>
      </c>
      <c r="B8" s="71" t="s">
        <v>140</v>
      </c>
      <c r="C8" s="71" t="s">
        <v>15</v>
      </c>
      <c r="D8" s="71" t="s">
        <v>143</v>
      </c>
      <c r="E8" s="71" t="s">
        <v>145</v>
      </c>
    </row>
    <row r="9" spans="1:16" ht="36" customHeight="1">
      <c r="A9" s="126"/>
      <c r="B9" s="126"/>
      <c r="C9" s="127"/>
      <c r="D9" s="126"/>
      <c r="E9" s="128"/>
    </row>
    <row r="10" spans="1:16" ht="36" customHeight="1">
      <c r="A10" s="129"/>
      <c r="B10" s="129"/>
      <c r="C10" s="130"/>
      <c r="D10" s="129"/>
      <c r="E10" s="122"/>
    </row>
    <row r="11" spans="1:16" ht="36" customHeight="1">
      <c r="A11" s="129"/>
      <c r="B11" s="129"/>
      <c r="C11" s="130"/>
      <c r="D11" s="129"/>
      <c r="E11" s="122"/>
    </row>
    <row r="12" spans="1:16" ht="36" customHeight="1">
      <c r="A12" s="129"/>
      <c r="B12" s="129"/>
      <c r="C12" s="130"/>
      <c r="D12" s="129"/>
      <c r="E12" s="122"/>
    </row>
    <row r="13" spans="1:16" ht="36" customHeight="1">
      <c r="A13" s="129"/>
      <c r="B13" s="129"/>
      <c r="C13" s="130"/>
      <c r="D13" s="129"/>
      <c r="E13" s="122"/>
    </row>
    <row r="14" spans="1:16" ht="36" customHeight="1">
      <c r="A14" s="129"/>
      <c r="B14" s="129"/>
      <c r="C14" s="130"/>
      <c r="D14" s="129"/>
      <c r="E14" s="122"/>
    </row>
    <row r="15" spans="1:16" ht="36" customHeight="1">
      <c r="A15" s="129"/>
      <c r="B15" s="129"/>
      <c r="C15" s="130"/>
      <c r="D15" s="129"/>
      <c r="E15" s="122"/>
    </row>
    <row r="16" spans="1:16" ht="36" customHeight="1">
      <c r="A16" s="129"/>
      <c r="B16" s="129"/>
      <c r="C16" s="130"/>
      <c r="D16" s="129"/>
      <c r="E16" s="122"/>
    </row>
    <row r="17" spans="1:5" ht="36" customHeight="1">
      <c r="A17" s="129"/>
      <c r="B17" s="129"/>
      <c r="C17" s="130"/>
      <c r="D17" s="129"/>
      <c r="E17" s="122"/>
    </row>
    <row r="18" spans="1:5" ht="36" customHeight="1">
      <c r="A18" s="129"/>
      <c r="B18" s="129"/>
      <c r="C18" s="130"/>
      <c r="D18" s="129"/>
      <c r="E18" s="122"/>
    </row>
    <row r="19" spans="1:5" ht="36" customHeight="1">
      <c r="A19" s="126"/>
      <c r="B19" s="126"/>
      <c r="C19" s="127"/>
      <c r="D19" s="126"/>
      <c r="E19" s="128"/>
    </row>
    <row r="20" spans="1:5" ht="36" customHeight="1">
      <c r="A20" s="129"/>
      <c r="B20" s="129"/>
      <c r="C20" s="130"/>
      <c r="D20" s="129"/>
      <c r="E20" s="122"/>
    </row>
    <row r="21" spans="1:5" ht="36" customHeight="1">
      <c r="A21" s="129"/>
      <c r="B21" s="129"/>
      <c r="C21" s="130"/>
      <c r="D21" s="129"/>
      <c r="E21" s="122"/>
    </row>
    <row r="22" spans="1:5" ht="36" customHeight="1">
      <c r="A22" s="129"/>
      <c r="B22" s="129"/>
      <c r="C22" s="130"/>
      <c r="D22" s="129"/>
      <c r="E22" s="122"/>
    </row>
    <row r="23" spans="1:5" ht="36" customHeight="1">
      <c r="A23" s="129"/>
      <c r="B23" s="129"/>
      <c r="C23" s="130"/>
      <c r="D23" s="129"/>
      <c r="E23" s="122"/>
    </row>
  </sheetData>
  <sheetProtection sheet="1" objects="1" scenarios="1"/>
  <phoneticPr fontId="16"/>
  <pageMargins left="0.70866141732283472" right="0.55118110236220474" top="0.74803149606299213" bottom="0.74803149606299213" header="0.31496062992125984" footer="0.31496062992125984"/>
  <pageSetup paperSize="9" scale="74" fitToHeight="0" orientation="portrait" horizontalDpi="300" verticalDpi="300" copies="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F206C-5AB8-4BE9-A7D4-077A5DDE2982}">
  <sheetPr>
    <pageSetUpPr fitToPage="1"/>
  </sheetPr>
  <dimension ref="A1:R18"/>
  <sheetViews>
    <sheetView showGridLines="0" zoomScaleNormal="100" workbookViewId="0">
      <selection activeCell="G6" sqref="G6"/>
    </sheetView>
  </sheetViews>
  <sheetFormatPr defaultRowHeight="13.2"/>
  <cols>
    <col min="1" max="2" width="11" customWidth="1"/>
    <col min="3" max="6" width="15.77734375" customWidth="1"/>
    <col min="7" max="7" width="44.77734375" customWidth="1"/>
  </cols>
  <sheetData>
    <row r="1" spans="1:18" ht="19.2">
      <c r="A1" s="3" t="s">
        <v>233</v>
      </c>
      <c r="B1" s="3"/>
      <c r="H1" s="6"/>
      <c r="M1" s="6"/>
      <c r="R1" s="6"/>
    </row>
    <row r="2" spans="1:18" ht="19.2" customHeight="1">
      <c r="A2" t="s">
        <v>232</v>
      </c>
      <c r="H2" s="6"/>
      <c r="M2" s="6"/>
      <c r="R2" s="6"/>
    </row>
    <row r="4" spans="1:18">
      <c r="A4" t="s">
        <v>147</v>
      </c>
    </row>
    <row r="5" spans="1:18" ht="25.2" customHeight="1">
      <c r="A5" s="71" t="s">
        <v>212</v>
      </c>
      <c r="B5" s="71" t="s">
        <v>213</v>
      </c>
      <c r="C5" s="71" t="s">
        <v>146</v>
      </c>
      <c r="D5" s="71" t="s">
        <v>140</v>
      </c>
      <c r="E5" s="71" t="s">
        <v>153</v>
      </c>
      <c r="F5" s="71" t="s">
        <v>155</v>
      </c>
      <c r="G5" s="71" t="s">
        <v>187</v>
      </c>
    </row>
    <row r="6" spans="1:18" ht="56.4" customHeight="1">
      <c r="A6" s="72" t="s">
        <v>149</v>
      </c>
      <c r="B6" s="72" t="s">
        <v>214</v>
      </c>
      <c r="C6" s="72" t="s">
        <v>150</v>
      </c>
      <c r="D6" s="73" t="s">
        <v>151</v>
      </c>
      <c r="E6" s="73" t="s">
        <v>154</v>
      </c>
      <c r="F6" s="73" t="s">
        <v>156</v>
      </c>
      <c r="G6" s="74" t="s">
        <v>152</v>
      </c>
    </row>
    <row r="7" spans="1:18" ht="24.6" customHeight="1">
      <c r="A7" s="76"/>
      <c r="B7" s="76"/>
      <c r="C7" s="76"/>
      <c r="D7" s="77"/>
      <c r="E7" s="77"/>
      <c r="F7" s="77"/>
      <c r="G7" s="76"/>
    </row>
    <row r="8" spans="1:18" ht="25.2" customHeight="1">
      <c r="A8" s="71" t="s">
        <v>212</v>
      </c>
      <c r="B8" s="71" t="s">
        <v>213</v>
      </c>
      <c r="C8" s="71" t="s">
        <v>146</v>
      </c>
      <c r="D8" s="71" t="s">
        <v>140</v>
      </c>
      <c r="E8" s="71" t="s">
        <v>153</v>
      </c>
      <c r="F8" s="71" t="s">
        <v>155</v>
      </c>
      <c r="G8" s="71" t="s">
        <v>187</v>
      </c>
    </row>
    <row r="9" spans="1:18" ht="56.4" customHeight="1">
      <c r="A9" s="122"/>
      <c r="B9" s="122"/>
      <c r="C9" s="122"/>
      <c r="D9" s="125"/>
      <c r="E9" s="125"/>
      <c r="F9" s="125"/>
      <c r="G9" s="129"/>
    </row>
    <row r="10" spans="1:18" ht="56.4" customHeight="1">
      <c r="A10" s="122"/>
      <c r="B10" s="122"/>
      <c r="C10" s="122"/>
      <c r="D10" s="125"/>
      <c r="E10" s="125"/>
      <c r="F10" s="125"/>
      <c r="G10" s="129"/>
    </row>
    <row r="11" spans="1:18" ht="56.4" customHeight="1">
      <c r="A11" s="122"/>
      <c r="B11" s="122"/>
      <c r="C11" s="122"/>
      <c r="D11" s="125"/>
      <c r="E11" s="125"/>
      <c r="F11" s="125"/>
      <c r="G11" s="129"/>
    </row>
    <row r="12" spans="1:18" ht="56.4" customHeight="1">
      <c r="A12" s="122"/>
      <c r="B12" s="122"/>
      <c r="C12" s="122"/>
      <c r="D12" s="125"/>
      <c r="E12" s="125"/>
      <c r="F12" s="125"/>
      <c r="G12" s="129"/>
    </row>
    <row r="13" spans="1:18" ht="56.4" customHeight="1">
      <c r="A13" s="122"/>
      <c r="B13" s="122"/>
      <c r="C13" s="122"/>
      <c r="D13" s="125"/>
      <c r="E13" s="125"/>
      <c r="F13" s="125"/>
      <c r="G13" s="129"/>
    </row>
    <row r="14" spans="1:18" ht="56.4" customHeight="1">
      <c r="A14" s="122"/>
      <c r="B14" s="122"/>
      <c r="C14" s="122"/>
      <c r="D14" s="125"/>
      <c r="E14" s="125"/>
      <c r="F14" s="125"/>
      <c r="G14" s="129"/>
    </row>
    <row r="15" spans="1:18" ht="56.4" customHeight="1">
      <c r="A15" s="122"/>
      <c r="B15" s="122"/>
      <c r="C15" s="122"/>
      <c r="D15" s="125"/>
      <c r="E15" s="125"/>
      <c r="F15" s="125"/>
      <c r="G15" s="129"/>
    </row>
    <row r="16" spans="1:18" ht="56.4" customHeight="1">
      <c r="A16" s="122"/>
      <c r="B16" s="122"/>
      <c r="C16" s="122"/>
      <c r="D16" s="125"/>
      <c r="E16" s="125"/>
      <c r="F16" s="125"/>
      <c r="G16" s="129"/>
    </row>
    <row r="17" spans="1:7" ht="56.4" customHeight="1">
      <c r="A17" s="122"/>
      <c r="B17" s="122"/>
      <c r="C17" s="122"/>
      <c r="D17" s="125"/>
      <c r="E17" s="125"/>
      <c r="F17" s="125"/>
      <c r="G17" s="129"/>
    </row>
    <row r="18" spans="1:7" ht="56.4" customHeight="1">
      <c r="A18" s="122"/>
      <c r="B18" s="122"/>
      <c r="C18" s="122"/>
      <c r="D18" s="125"/>
      <c r="E18" s="125"/>
      <c r="F18" s="125"/>
      <c r="G18" s="129"/>
    </row>
  </sheetData>
  <sheetProtection sheet="1" objects="1" scenarios="1"/>
  <phoneticPr fontId="16"/>
  <pageMargins left="0.70866141732283472" right="0.55118110236220474" top="0.74803149606299213" bottom="0.74803149606299213" header="0.31496062992125984" footer="0.31496062992125984"/>
  <pageSetup paperSize="9" scale="70" fitToHeight="0" orientation="portrait" horizontalDpi="300" verticalDpi="300" copies="3"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7"/>
  <sheetViews>
    <sheetView showGridLines="0" zoomScaleNormal="100" workbookViewId="0">
      <selection activeCell="M1" sqref="M1"/>
    </sheetView>
  </sheetViews>
  <sheetFormatPr defaultRowHeight="13.2"/>
  <cols>
    <col min="1" max="1" width="12.33203125" customWidth="1"/>
    <col min="2" max="2" width="7.21875" customWidth="1"/>
    <col min="3" max="3" width="6.88671875" customWidth="1"/>
    <col min="4" max="4" width="12.33203125" customWidth="1"/>
    <col min="5" max="5" width="7.21875" customWidth="1"/>
    <col min="6" max="6" width="6.88671875" customWidth="1"/>
    <col min="7" max="7" width="12.33203125" customWidth="1"/>
    <col min="8" max="8" width="7.21875" customWidth="1"/>
    <col min="9" max="9" width="6.88671875" customWidth="1"/>
    <col min="10" max="10" width="12.33203125" customWidth="1"/>
    <col min="11" max="11" width="7.21875" customWidth="1"/>
    <col min="12" max="12" width="6" customWidth="1"/>
  </cols>
  <sheetData>
    <row r="1" spans="1:11" ht="19.2">
      <c r="A1" s="3" t="s">
        <v>235</v>
      </c>
      <c r="B1" s="3"/>
      <c r="C1" s="3"/>
      <c r="K1" s="5"/>
    </row>
    <row r="2" spans="1:11" ht="19.2" customHeight="1">
      <c r="A2" t="s">
        <v>234</v>
      </c>
    </row>
    <row r="4" spans="1:11" ht="30" customHeight="1">
      <c r="A4" s="198" t="s">
        <v>72</v>
      </c>
      <c r="B4" s="199"/>
      <c r="C4" s="200"/>
      <c r="D4" s="202" t="s">
        <v>73</v>
      </c>
      <c r="E4" s="202"/>
      <c r="F4" s="202"/>
      <c r="G4" s="202"/>
    </row>
    <row r="5" spans="1:11" ht="25.05" customHeight="1">
      <c r="A5" s="157" t="s">
        <v>74</v>
      </c>
      <c r="B5" s="201"/>
      <c r="C5" s="158"/>
      <c r="D5" s="203" t="s">
        <v>84</v>
      </c>
      <c r="E5" s="203"/>
      <c r="F5" s="203"/>
      <c r="G5" s="203"/>
      <c r="H5" s="33" t="s">
        <v>4</v>
      </c>
      <c r="I5" s="208"/>
      <c r="J5" s="209"/>
      <c r="K5" s="103" t="s">
        <v>2</v>
      </c>
    </row>
    <row r="6" spans="1:11" ht="25.05" customHeight="1">
      <c r="A6" s="157" t="s">
        <v>75</v>
      </c>
      <c r="B6" s="201"/>
      <c r="C6" s="158"/>
      <c r="D6" s="203" t="s">
        <v>87</v>
      </c>
      <c r="E6" s="203"/>
      <c r="F6" s="203"/>
      <c r="G6" s="203"/>
      <c r="H6" s="33" t="s">
        <v>4</v>
      </c>
      <c r="I6" s="208"/>
      <c r="J6" s="209"/>
      <c r="K6" s="103" t="s">
        <v>2</v>
      </c>
    </row>
    <row r="7" spans="1:11" ht="25.05" customHeight="1">
      <c r="A7" s="157" t="s">
        <v>76</v>
      </c>
      <c r="B7" s="201"/>
      <c r="C7" s="158"/>
      <c r="D7" s="203" t="s">
        <v>88</v>
      </c>
      <c r="E7" s="203"/>
      <c r="F7" s="203"/>
      <c r="G7" s="203"/>
      <c r="H7" s="33" t="s">
        <v>4</v>
      </c>
      <c r="I7" s="208"/>
      <c r="J7" s="209"/>
      <c r="K7" s="103" t="s">
        <v>2</v>
      </c>
    </row>
    <row r="8" spans="1:11" ht="25.05" customHeight="1">
      <c r="A8" s="157" t="s">
        <v>77</v>
      </c>
      <c r="B8" s="201"/>
      <c r="C8" s="158"/>
      <c r="D8" s="203" t="s">
        <v>89</v>
      </c>
      <c r="E8" s="203"/>
      <c r="F8" s="203"/>
      <c r="G8" s="203"/>
      <c r="H8" s="33" t="s">
        <v>4</v>
      </c>
      <c r="I8" s="208"/>
      <c r="J8" s="209"/>
      <c r="K8" s="103" t="s">
        <v>2</v>
      </c>
    </row>
    <row r="9" spans="1:11" ht="25.05" customHeight="1">
      <c r="A9" s="157" t="s">
        <v>78</v>
      </c>
      <c r="B9" s="201"/>
      <c r="C9" s="158"/>
      <c r="D9" s="203" t="s">
        <v>90</v>
      </c>
      <c r="E9" s="203"/>
      <c r="F9" s="203"/>
      <c r="G9" s="203"/>
      <c r="H9" s="33" t="s">
        <v>4</v>
      </c>
      <c r="I9" s="208"/>
      <c r="J9" s="209"/>
      <c r="K9" s="103" t="s">
        <v>2</v>
      </c>
    </row>
    <row r="10" spans="1:11" ht="25.05" customHeight="1">
      <c r="A10" s="140" t="s">
        <v>79</v>
      </c>
      <c r="B10" s="139"/>
      <c r="C10" s="204"/>
      <c r="D10" s="203" t="s">
        <v>91</v>
      </c>
      <c r="E10" s="203"/>
      <c r="F10" s="203"/>
      <c r="G10" s="203"/>
      <c r="H10" s="33" t="s">
        <v>4</v>
      </c>
      <c r="I10" s="208"/>
      <c r="J10" s="209"/>
      <c r="K10" s="103" t="s">
        <v>2</v>
      </c>
    </row>
    <row r="11" spans="1:11" ht="6.6" customHeight="1">
      <c r="A11" s="41"/>
      <c r="B11" s="41"/>
      <c r="C11" s="41"/>
      <c r="D11" s="41"/>
      <c r="E11" s="41"/>
      <c r="F11" s="41"/>
      <c r="G11" s="42"/>
      <c r="H11" s="6"/>
      <c r="I11" s="107"/>
      <c r="J11" s="108"/>
      <c r="K11" s="34"/>
    </row>
    <row r="12" spans="1:11" ht="25.05" customHeight="1">
      <c r="A12" s="41"/>
      <c r="B12" s="41"/>
      <c r="C12" s="41"/>
      <c r="D12" s="205" t="s">
        <v>80</v>
      </c>
      <c r="E12" s="205"/>
      <c r="F12" s="205"/>
      <c r="G12" s="205"/>
      <c r="H12" s="33" t="s">
        <v>4</v>
      </c>
      <c r="I12" s="210">
        <f>SUM(I5:J10)</f>
        <v>0</v>
      </c>
      <c r="J12" s="211"/>
      <c r="K12" s="103" t="s">
        <v>2</v>
      </c>
    </row>
    <row r="13" spans="1:11" ht="6" customHeight="1">
      <c r="A13" s="45"/>
      <c r="B13" s="41"/>
      <c r="C13" s="41"/>
      <c r="D13" s="41"/>
      <c r="E13" s="41"/>
      <c r="F13" s="41"/>
      <c r="G13" s="42"/>
      <c r="H13" s="6"/>
      <c r="I13" s="107"/>
      <c r="J13" s="108"/>
      <c r="K13" s="34"/>
    </row>
    <row r="14" spans="1:11" ht="25.05" customHeight="1">
      <c r="A14" s="157" t="s">
        <v>81</v>
      </c>
      <c r="B14" s="201"/>
      <c r="C14" s="158"/>
      <c r="D14" s="203" t="s">
        <v>198</v>
      </c>
      <c r="E14" s="203"/>
      <c r="F14" s="203"/>
      <c r="G14" s="203"/>
      <c r="H14" s="33" t="s">
        <v>4</v>
      </c>
      <c r="I14" s="208"/>
      <c r="J14" s="209"/>
      <c r="K14" s="103" t="s">
        <v>2</v>
      </c>
    </row>
    <row r="15" spans="1:11" ht="25.05" customHeight="1">
      <c r="A15" s="140" t="s">
        <v>82</v>
      </c>
      <c r="B15" s="139"/>
      <c r="C15" s="204"/>
      <c r="D15" s="203" t="s">
        <v>198</v>
      </c>
      <c r="E15" s="203"/>
      <c r="F15" s="203"/>
      <c r="G15" s="203"/>
      <c r="H15" s="33" t="s">
        <v>4</v>
      </c>
      <c r="I15" s="208"/>
      <c r="J15" s="209"/>
      <c r="K15" s="103" t="s">
        <v>2</v>
      </c>
    </row>
    <row r="16" spans="1:11" s="25" customFormat="1" ht="4.2" customHeight="1">
      <c r="A16" s="28"/>
      <c r="B16" s="28"/>
      <c r="C16" s="28"/>
      <c r="D16" s="24"/>
      <c r="E16" s="24"/>
      <c r="F16" s="24"/>
      <c r="G16" s="24"/>
      <c r="H16" s="24"/>
      <c r="I16" s="24"/>
      <c r="K16" s="35"/>
    </row>
    <row r="17" spans="1:11" s="25" customFormat="1">
      <c r="A17" s="26" t="s">
        <v>83</v>
      </c>
      <c r="B17" s="26"/>
      <c r="C17" s="26"/>
      <c r="D17" s="24"/>
      <c r="E17" s="24"/>
      <c r="F17" s="24"/>
      <c r="G17" s="24"/>
      <c r="H17" s="24"/>
      <c r="I17" s="24"/>
      <c r="K17" s="35"/>
    </row>
    <row r="18" spans="1:11" ht="32.4" customHeight="1">
      <c r="K18" s="6"/>
    </row>
    <row r="19" spans="1:11" ht="22.8" customHeight="1" thickBot="1">
      <c r="A19" s="31" t="s">
        <v>80</v>
      </c>
      <c r="B19" s="27"/>
      <c r="C19" s="27"/>
      <c r="D19" s="31" t="s">
        <v>86</v>
      </c>
      <c r="G19" s="31" t="s">
        <v>92</v>
      </c>
      <c r="J19" s="31" t="s">
        <v>93</v>
      </c>
      <c r="K19" s="6"/>
    </row>
    <row r="20" spans="1:11" ht="30.6" customHeight="1" thickBot="1">
      <c r="A20" s="109">
        <f>I12</f>
        <v>0</v>
      </c>
      <c r="B20" s="30" t="s">
        <v>2</v>
      </c>
      <c r="C20" s="29" t="s">
        <v>3</v>
      </c>
      <c r="D20" s="110">
        <f>I14+I15</f>
        <v>0</v>
      </c>
      <c r="E20" s="32" t="s">
        <v>2</v>
      </c>
      <c r="F20" s="29" t="s">
        <v>85</v>
      </c>
      <c r="G20" s="131"/>
      <c r="H20" s="32" t="s">
        <v>2</v>
      </c>
      <c r="I20" s="29" t="s">
        <v>85</v>
      </c>
      <c r="J20" s="131"/>
      <c r="K20" s="32" t="s">
        <v>2</v>
      </c>
    </row>
    <row r="21" spans="1:11" ht="7.2" customHeight="1">
      <c r="A21" s="37"/>
      <c r="B21" s="38"/>
      <c r="C21" s="29"/>
      <c r="D21" s="37"/>
      <c r="E21" s="38"/>
      <c r="F21" s="29"/>
      <c r="G21" s="37"/>
      <c r="H21" s="38"/>
      <c r="I21" s="29"/>
      <c r="J21" s="37"/>
      <c r="K21" s="34"/>
    </row>
    <row r="22" spans="1:11" ht="27.6" customHeight="1">
      <c r="A22" s="212" t="s">
        <v>215</v>
      </c>
      <c r="B22" s="212"/>
      <c r="C22" s="212"/>
      <c r="D22" s="212"/>
      <c r="E22" s="212"/>
      <c r="F22" s="212"/>
      <c r="G22" s="212"/>
      <c r="H22" s="212"/>
      <c r="I22" s="212"/>
      <c r="J22" s="212"/>
      <c r="K22" s="212"/>
    </row>
    <row r="23" spans="1:11" s="36" customFormat="1" ht="22.8" customHeight="1" thickBot="1">
      <c r="I23" s="31" t="s">
        <v>94</v>
      </c>
    </row>
    <row r="24" spans="1:11" ht="30.6" customHeight="1" thickTop="1" thickBot="1">
      <c r="D24" s="8"/>
      <c r="E24" s="8"/>
      <c r="F24" s="8"/>
      <c r="H24" s="33" t="s">
        <v>4</v>
      </c>
      <c r="I24" s="206">
        <f>IF(A20+D20-G20-J20&lt;=0,0,A20+D20-G20-J20)</f>
        <v>0</v>
      </c>
      <c r="J24" s="207"/>
      <c r="K24" s="102" t="s">
        <v>2</v>
      </c>
    </row>
    <row r="25" spans="1:11" ht="5.4" customHeight="1" thickTop="1"/>
    <row r="26" spans="1:11">
      <c r="I26" s="104" t="s">
        <v>192</v>
      </c>
    </row>
    <row r="27" spans="1:11">
      <c r="I27" s="104" t="s">
        <v>191</v>
      </c>
    </row>
  </sheetData>
  <sheetProtection sheet="1" objects="1" scenarios="1"/>
  <mergeCells count="30">
    <mergeCell ref="D8:G8"/>
    <mergeCell ref="D9:G9"/>
    <mergeCell ref="I5:J5"/>
    <mergeCell ref="I6:J6"/>
    <mergeCell ref="I7:J7"/>
    <mergeCell ref="I8:J8"/>
    <mergeCell ref="I9:J9"/>
    <mergeCell ref="D14:G14"/>
    <mergeCell ref="D15:G15"/>
    <mergeCell ref="D10:G10"/>
    <mergeCell ref="D12:G12"/>
    <mergeCell ref="I24:J24"/>
    <mergeCell ref="I10:J10"/>
    <mergeCell ref="I12:J12"/>
    <mergeCell ref="I14:J14"/>
    <mergeCell ref="I15:J15"/>
    <mergeCell ref="A22:K22"/>
    <mergeCell ref="A8:C8"/>
    <mergeCell ref="A9:C9"/>
    <mergeCell ref="A10:C10"/>
    <mergeCell ref="A14:C14"/>
    <mergeCell ref="A15:C15"/>
    <mergeCell ref="A4:C4"/>
    <mergeCell ref="A5:C5"/>
    <mergeCell ref="D4:G4"/>
    <mergeCell ref="A6:C6"/>
    <mergeCell ref="A7:C7"/>
    <mergeCell ref="D5:G5"/>
    <mergeCell ref="D6:G6"/>
    <mergeCell ref="D7:G7"/>
  </mergeCells>
  <phoneticPr fontId="1"/>
  <pageMargins left="0.42" right="0.41" top="0.75" bottom="0.75" header="0.3" footer="0.3"/>
  <pageSetup paperSize="9" scale="92" fitToHeight="0" orientation="portrait" horizontalDpi="300" verticalDpi="30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AE969-B690-4095-9D34-01984C0D920F}">
  <sheetPr>
    <pageSetUpPr fitToPage="1"/>
  </sheetPr>
  <dimension ref="A1:AP31"/>
  <sheetViews>
    <sheetView showGridLines="0" zoomScaleNormal="100" zoomScaleSheetLayoutView="100" workbookViewId="0">
      <selection activeCell="J1" sqref="J1"/>
    </sheetView>
  </sheetViews>
  <sheetFormatPr defaultColWidth="9" defaultRowHeight="13.2"/>
  <cols>
    <col min="1" max="1" width="19.33203125" bestFit="1" customWidth="1"/>
    <col min="2" max="23" width="9" customWidth="1"/>
  </cols>
  <sheetData>
    <row r="1" spans="1:42" s="11" customFormat="1" ht="28.2">
      <c r="A1" s="13" t="s">
        <v>186</v>
      </c>
      <c r="B1" s="95" t="s">
        <v>17</v>
      </c>
      <c r="E1" s="3"/>
      <c r="G1" s="12"/>
      <c r="J1" s="13"/>
      <c r="O1" s="13"/>
      <c r="T1" s="13"/>
      <c r="V1" s="5"/>
    </row>
    <row r="2" spans="1:42">
      <c r="E2" s="6"/>
      <c r="F2" s="6"/>
      <c r="J2" s="6"/>
      <c r="O2" s="6"/>
      <c r="T2" s="6"/>
    </row>
    <row r="3" spans="1:42">
      <c r="B3" t="s">
        <v>181</v>
      </c>
      <c r="F3" s="6"/>
      <c r="J3" s="6"/>
      <c r="O3" s="6"/>
      <c r="T3" s="6"/>
    </row>
    <row r="4" spans="1:42">
      <c r="B4" t="s">
        <v>180</v>
      </c>
      <c r="F4" s="6"/>
      <c r="J4" s="6"/>
      <c r="O4" s="6"/>
      <c r="T4" s="6"/>
    </row>
    <row r="5" spans="1:42">
      <c r="F5" s="6"/>
      <c r="J5" s="6"/>
      <c r="O5" s="6"/>
      <c r="T5" s="6"/>
    </row>
    <row r="7" spans="1:42" ht="27.75" customHeight="1">
      <c r="A7" s="96" t="s">
        <v>18</v>
      </c>
      <c r="B7" s="94">
        <v>2024</v>
      </c>
      <c r="C7" s="14">
        <f>+B7+1</f>
        <v>2025</v>
      </c>
      <c r="D7" s="14">
        <f>+C7+1</f>
        <v>2026</v>
      </c>
      <c r="E7" s="14">
        <f t="shared" ref="E7:AP7" si="0">+D7+1</f>
        <v>2027</v>
      </c>
      <c r="F7" s="14">
        <f t="shared" si="0"/>
        <v>2028</v>
      </c>
      <c r="G7" s="14">
        <f t="shared" si="0"/>
        <v>2029</v>
      </c>
      <c r="H7" s="14">
        <f t="shared" si="0"/>
        <v>2030</v>
      </c>
      <c r="I7" s="14">
        <f t="shared" si="0"/>
        <v>2031</v>
      </c>
      <c r="J7" s="14">
        <f>+I7+1</f>
        <v>2032</v>
      </c>
      <c r="K7" s="14">
        <f t="shared" si="0"/>
        <v>2033</v>
      </c>
      <c r="L7" s="14">
        <f t="shared" si="0"/>
        <v>2034</v>
      </c>
      <c r="M7" s="14">
        <f t="shared" si="0"/>
        <v>2035</v>
      </c>
      <c r="N7" s="14">
        <f t="shared" si="0"/>
        <v>2036</v>
      </c>
      <c r="O7" s="14">
        <f t="shared" si="0"/>
        <v>2037</v>
      </c>
      <c r="P7" s="14">
        <f t="shared" si="0"/>
        <v>2038</v>
      </c>
      <c r="Q7" s="14">
        <f t="shared" si="0"/>
        <v>2039</v>
      </c>
      <c r="R7" s="14">
        <f t="shared" si="0"/>
        <v>2040</v>
      </c>
      <c r="S7" s="14">
        <f t="shared" si="0"/>
        <v>2041</v>
      </c>
      <c r="T7" s="14">
        <f t="shared" si="0"/>
        <v>2042</v>
      </c>
      <c r="U7" s="14">
        <f t="shared" si="0"/>
        <v>2043</v>
      </c>
      <c r="V7" s="14">
        <f t="shared" si="0"/>
        <v>2044</v>
      </c>
      <c r="W7" s="1">
        <f t="shared" si="0"/>
        <v>2045</v>
      </c>
      <c r="X7" s="1">
        <f t="shared" si="0"/>
        <v>2046</v>
      </c>
      <c r="Y7" s="1">
        <f t="shared" si="0"/>
        <v>2047</v>
      </c>
      <c r="Z7" s="1">
        <f t="shared" si="0"/>
        <v>2048</v>
      </c>
      <c r="AA7" s="1">
        <f t="shared" si="0"/>
        <v>2049</v>
      </c>
      <c r="AB7" s="1">
        <f t="shared" si="0"/>
        <v>2050</v>
      </c>
      <c r="AC7" s="1">
        <f t="shared" si="0"/>
        <v>2051</v>
      </c>
      <c r="AD7" s="1">
        <f t="shared" si="0"/>
        <v>2052</v>
      </c>
      <c r="AE7" s="1">
        <f t="shared" si="0"/>
        <v>2053</v>
      </c>
      <c r="AF7" s="1">
        <f t="shared" si="0"/>
        <v>2054</v>
      </c>
      <c r="AG7" s="1">
        <f t="shared" si="0"/>
        <v>2055</v>
      </c>
      <c r="AH7" s="1">
        <f t="shared" si="0"/>
        <v>2056</v>
      </c>
      <c r="AI7" s="1">
        <f t="shared" si="0"/>
        <v>2057</v>
      </c>
      <c r="AJ7" s="1">
        <f t="shared" si="0"/>
        <v>2058</v>
      </c>
      <c r="AK7" s="1">
        <f t="shared" si="0"/>
        <v>2059</v>
      </c>
      <c r="AL7" s="1">
        <f t="shared" si="0"/>
        <v>2060</v>
      </c>
      <c r="AM7" s="1">
        <f t="shared" si="0"/>
        <v>2061</v>
      </c>
      <c r="AN7" s="1">
        <f t="shared" si="0"/>
        <v>2062</v>
      </c>
      <c r="AO7" s="1">
        <f t="shared" si="0"/>
        <v>2063</v>
      </c>
      <c r="AP7" s="1">
        <f t="shared" si="0"/>
        <v>2064</v>
      </c>
    </row>
    <row r="8" spans="1:42" s="6" customFormat="1" ht="27.75" customHeight="1">
      <c r="A8" s="96" t="s">
        <v>19</v>
      </c>
      <c r="B8" s="2" t="s">
        <v>23</v>
      </c>
      <c r="C8" s="2" t="s">
        <v>24</v>
      </c>
      <c r="D8" s="2" t="s">
        <v>25</v>
      </c>
      <c r="E8" s="2" t="s">
        <v>26</v>
      </c>
      <c r="F8" s="2" t="s">
        <v>27</v>
      </c>
      <c r="G8" s="2" t="s">
        <v>28</v>
      </c>
      <c r="H8" s="2" t="s">
        <v>29</v>
      </c>
      <c r="I8" s="2" t="s">
        <v>30</v>
      </c>
      <c r="J8" s="2" t="s">
        <v>31</v>
      </c>
      <c r="K8" s="2" t="s">
        <v>32</v>
      </c>
      <c r="L8" s="2" t="s">
        <v>33</v>
      </c>
      <c r="M8" s="2" t="s">
        <v>34</v>
      </c>
      <c r="N8" s="2" t="s">
        <v>35</v>
      </c>
      <c r="O8" s="2" t="s">
        <v>36</v>
      </c>
      <c r="P8" s="2" t="s">
        <v>37</v>
      </c>
      <c r="Q8" s="2" t="s">
        <v>38</v>
      </c>
      <c r="R8" s="2" t="s">
        <v>39</v>
      </c>
      <c r="S8" s="2" t="s">
        <v>40</v>
      </c>
      <c r="T8" s="2" t="s">
        <v>41</v>
      </c>
      <c r="U8" s="2" t="s">
        <v>42</v>
      </c>
      <c r="V8" s="2" t="s">
        <v>43</v>
      </c>
      <c r="W8" s="2" t="s">
        <v>179</v>
      </c>
      <c r="X8" s="2" t="s">
        <v>178</v>
      </c>
      <c r="Y8" s="2" t="s">
        <v>177</v>
      </c>
      <c r="Z8" s="2" t="s">
        <v>176</v>
      </c>
      <c r="AA8" s="2" t="s">
        <v>175</v>
      </c>
      <c r="AB8" s="2" t="s">
        <v>174</v>
      </c>
      <c r="AC8" s="2" t="s">
        <v>173</v>
      </c>
      <c r="AD8" s="2" t="s">
        <v>172</v>
      </c>
      <c r="AE8" s="2" t="s">
        <v>171</v>
      </c>
      <c r="AF8" s="2" t="s">
        <v>170</v>
      </c>
      <c r="AG8" s="2" t="s">
        <v>169</v>
      </c>
      <c r="AH8" s="2" t="s">
        <v>168</v>
      </c>
      <c r="AI8" s="2" t="s">
        <v>167</v>
      </c>
      <c r="AJ8" s="2" t="s">
        <v>166</v>
      </c>
      <c r="AK8" s="2" t="s">
        <v>165</v>
      </c>
      <c r="AL8" s="2" t="s">
        <v>164</v>
      </c>
      <c r="AM8" s="2" t="s">
        <v>163</v>
      </c>
      <c r="AN8" s="2" t="s">
        <v>162</v>
      </c>
      <c r="AO8" s="2" t="s">
        <v>161</v>
      </c>
      <c r="AP8" s="2" t="s">
        <v>160</v>
      </c>
    </row>
    <row r="9" spans="1:42" ht="27.75" customHeight="1">
      <c r="A9" s="96" t="s">
        <v>182</v>
      </c>
      <c r="B9" s="94"/>
      <c r="C9" s="1" t="str">
        <f>IF(B9&lt;&gt;"",B9+1,"")</f>
        <v/>
      </c>
      <c r="D9" s="1" t="str">
        <f t="shared" ref="D9:AP13" si="1">IF(C9&lt;&gt;"",C9+1,"")</f>
        <v/>
      </c>
      <c r="E9" s="1" t="str">
        <f t="shared" si="1"/>
        <v/>
      </c>
      <c r="F9" s="1" t="str">
        <f t="shared" si="1"/>
        <v/>
      </c>
      <c r="G9" s="1" t="str">
        <f t="shared" si="1"/>
        <v/>
      </c>
      <c r="H9" s="1" t="str">
        <f t="shared" si="1"/>
        <v/>
      </c>
      <c r="I9" s="1" t="str">
        <f t="shared" si="1"/>
        <v/>
      </c>
      <c r="J9" s="1" t="str">
        <f t="shared" si="1"/>
        <v/>
      </c>
      <c r="K9" s="1" t="str">
        <f t="shared" si="1"/>
        <v/>
      </c>
      <c r="L9" s="1" t="str">
        <f t="shared" si="1"/>
        <v/>
      </c>
      <c r="M9" s="1" t="str">
        <f t="shared" si="1"/>
        <v/>
      </c>
      <c r="N9" s="1" t="str">
        <f t="shared" si="1"/>
        <v/>
      </c>
      <c r="O9" s="1" t="str">
        <f t="shared" si="1"/>
        <v/>
      </c>
      <c r="P9" s="1" t="str">
        <f t="shared" si="1"/>
        <v/>
      </c>
      <c r="Q9" s="1" t="str">
        <f t="shared" si="1"/>
        <v/>
      </c>
      <c r="R9" s="1" t="str">
        <f t="shared" si="1"/>
        <v/>
      </c>
      <c r="S9" s="1" t="str">
        <f t="shared" si="1"/>
        <v/>
      </c>
      <c r="T9" s="1" t="str">
        <f t="shared" si="1"/>
        <v/>
      </c>
      <c r="U9" s="1" t="str">
        <f t="shared" si="1"/>
        <v/>
      </c>
      <c r="V9" s="1" t="str">
        <f t="shared" si="1"/>
        <v/>
      </c>
      <c r="W9" s="1" t="str">
        <f t="shared" si="1"/>
        <v/>
      </c>
      <c r="X9" s="1" t="str">
        <f t="shared" si="1"/>
        <v/>
      </c>
      <c r="Y9" s="1" t="str">
        <f t="shared" si="1"/>
        <v/>
      </c>
      <c r="Z9" s="1" t="str">
        <f t="shared" si="1"/>
        <v/>
      </c>
      <c r="AA9" s="1" t="str">
        <f t="shared" si="1"/>
        <v/>
      </c>
      <c r="AB9" s="1" t="str">
        <f t="shared" si="1"/>
        <v/>
      </c>
      <c r="AC9" s="1" t="str">
        <f t="shared" si="1"/>
        <v/>
      </c>
      <c r="AD9" s="1" t="str">
        <f t="shared" si="1"/>
        <v/>
      </c>
      <c r="AE9" s="1" t="str">
        <f t="shared" si="1"/>
        <v/>
      </c>
      <c r="AF9" s="1" t="str">
        <f t="shared" si="1"/>
        <v/>
      </c>
      <c r="AG9" s="1" t="str">
        <f t="shared" si="1"/>
        <v/>
      </c>
      <c r="AH9" s="1" t="str">
        <f t="shared" si="1"/>
        <v/>
      </c>
      <c r="AI9" s="1" t="str">
        <f t="shared" si="1"/>
        <v/>
      </c>
      <c r="AJ9" s="1" t="str">
        <f t="shared" si="1"/>
        <v/>
      </c>
      <c r="AK9" s="1" t="str">
        <f t="shared" si="1"/>
        <v/>
      </c>
      <c r="AL9" s="1" t="str">
        <f t="shared" si="1"/>
        <v/>
      </c>
      <c r="AM9" s="1" t="str">
        <f t="shared" si="1"/>
        <v/>
      </c>
      <c r="AN9" s="1" t="str">
        <f t="shared" si="1"/>
        <v/>
      </c>
      <c r="AO9" s="1" t="str">
        <f t="shared" si="1"/>
        <v/>
      </c>
      <c r="AP9" s="1" t="str">
        <f t="shared" si="1"/>
        <v/>
      </c>
    </row>
    <row r="10" spans="1:42" ht="27.75" customHeight="1">
      <c r="A10" s="96" t="s">
        <v>183</v>
      </c>
      <c r="B10" s="94"/>
      <c r="C10" s="1" t="str">
        <f t="shared" ref="C10:R13" si="2">IF(B10&lt;&gt;"",B10+1,"")</f>
        <v/>
      </c>
      <c r="D10" s="1" t="str">
        <f t="shared" si="2"/>
        <v/>
      </c>
      <c r="E10" s="1" t="str">
        <f t="shared" si="2"/>
        <v/>
      </c>
      <c r="F10" s="1" t="str">
        <f t="shared" si="2"/>
        <v/>
      </c>
      <c r="G10" s="1" t="str">
        <f t="shared" si="2"/>
        <v/>
      </c>
      <c r="H10" s="1" t="str">
        <f t="shared" si="2"/>
        <v/>
      </c>
      <c r="I10" s="1" t="str">
        <f t="shared" si="2"/>
        <v/>
      </c>
      <c r="J10" s="1" t="str">
        <f t="shared" si="2"/>
        <v/>
      </c>
      <c r="K10" s="1" t="str">
        <f t="shared" si="2"/>
        <v/>
      </c>
      <c r="L10" s="1" t="str">
        <f t="shared" si="2"/>
        <v/>
      </c>
      <c r="M10" s="1" t="str">
        <f t="shared" si="2"/>
        <v/>
      </c>
      <c r="N10" s="1" t="str">
        <f t="shared" si="2"/>
        <v/>
      </c>
      <c r="O10" s="1" t="str">
        <f t="shared" si="2"/>
        <v/>
      </c>
      <c r="P10" s="1" t="str">
        <f t="shared" si="2"/>
        <v/>
      </c>
      <c r="Q10" s="1" t="str">
        <f t="shared" si="2"/>
        <v/>
      </c>
      <c r="R10" s="1" t="str">
        <f t="shared" si="2"/>
        <v/>
      </c>
      <c r="S10" s="1" t="str">
        <f t="shared" si="1"/>
        <v/>
      </c>
      <c r="T10" s="1" t="str">
        <f t="shared" si="1"/>
        <v/>
      </c>
      <c r="U10" s="1" t="str">
        <f t="shared" si="1"/>
        <v/>
      </c>
      <c r="V10" s="1" t="str">
        <f t="shared" si="1"/>
        <v/>
      </c>
      <c r="W10" s="1" t="str">
        <f t="shared" si="1"/>
        <v/>
      </c>
      <c r="X10" s="1" t="str">
        <f t="shared" si="1"/>
        <v/>
      </c>
      <c r="Y10" s="1" t="str">
        <f t="shared" si="1"/>
        <v/>
      </c>
      <c r="Z10" s="1" t="str">
        <f t="shared" si="1"/>
        <v/>
      </c>
      <c r="AA10" s="1" t="str">
        <f t="shared" si="1"/>
        <v/>
      </c>
      <c r="AB10" s="1" t="str">
        <f t="shared" si="1"/>
        <v/>
      </c>
      <c r="AC10" s="1" t="str">
        <f t="shared" si="1"/>
        <v/>
      </c>
      <c r="AD10" s="1" t="str">
        <f t="shared" si="1"/>
        <v/>
      </c>
      <c r="AE10" s="1" t="str">
        <f t="shared" si="1"/>
        <v/>
      </c>
      <c r="AF10" s="1" t="str">
        <f t="shared" si="1"/>
        <v/>
      </c>
      <c r="AG10" s="1" t="str">
        <f t="shared" si="1"/>
        <v/>
      </c>
      <c r="AH10" s="1" t="str">
        <f t="shared" si="1"/>
        <v/>
      </c>
      <c r="AI10" s="1" t="str">
        <f t="shared" si="1"/>
        <v/>
      </c>
      <c r="AJ10" s="1" t="str">
        <f t="shared" si="1"/>
        <v/>
      </c>
      <c r="AK10" s="1" t="str">
        <f t="shared" si="1"/>
        <v/>
      </c>
      <c r="AL10" s="1" t="str">
        <f t="shared" si="1"/>
        <v/>
      </c>
      <c r="AM10" s="1" t="str">
        <f t="shared" si="1"/>
        <v/>
      </c>
      <c r="AN10" s="1" t="str">
        <f t="shared" si="1"/>
        <v/>
      </c>
      <c r="AO10" s="1" t="str">
        <f t="shared" si="1"/>
        <v/>
      </c>
      <c r="AP10" s="1" t="str">
        <f t="shared" si="1"/>
        <v/>
      </c>
    </row>
    <row r="11" spans="1:42" ht="27.75" customHeight="1">
      <c r="A11" s="97" t="s">
        <v>44</v>
      </c>
      <c r="B11" s="94"/>
      <c r="C11" s="1" t="str">
        <f t="shared" si="2"/>
        <v/>
      </c>
      <c r="D11" s="1" t="str">
        <f t="shared" si="1"/>
        <v/>
      </c>
      <c r="E11" s="1" t="str">
        <f t="shared" si="1"/>
        <v/>
      </c>
      <c r="F11" s="1" t="str">
        <f t="shared" si="1"/>
        <v/>
      </c>
      <c r="G11" s="1" t="str">
        <f t="shared" si="1"/>
        <v/>
      </c>
      <c r="H11" s="1" t="str">
        <f t="shared" si="1"/>
        <v/>
      </c>
      <c r="I11" s="1" t="str">
        <f t="shared" si="1"/>
        <v/>
      </c>
      <c r="J11" s="1" t="str">
        <f t="shared" si="1"/>
        <v/>
      </c>
      <c r="K11" s="1" t="str">
        <f t="shared" si="1"/>
        <v/>
      </c>
      <c r="L11" s="1" t="str">
        <f t="shared" si="1"/>
        <v/>
      </c>
      <c r="M11" s="1" t="str">
        <f t="shared" si="1"/>
        <v/>
      </c>
      <c r="N11" s="1" t="str">
        <f t="shared" si="1"/>
        <v/>
      </c>
      <c r="O11" s="1" t="str">
        <f t="shared" si="1"/>
        <v/>
      </c>
      <c r="P11" s="1" t="str">
        <f t="shared" si="1"/>
        <v/>
      </c>
      <c r="Q11" s="1" t="str">
        <f t="shared" si="1"/>
        <v/>
      </c>
      <c r="R11" s="1" t="str">
        <f t="shared" si="1"/>
        <v/>
      </c>
      <c r="S11" s="1" t="str">
        <f t="shared" si="1"/>
        <v/>
      </c>
      <c r="T11" s="1" t="str">
        <f t="shared" si="1"/>
        <v/>
      </c>
      <c r="U11" s="1" t="str">
        <f t="shared" si="1"/>
        <v/>
      </c>
      <c r="V11" s="1" t="str">
        <f t="shared" si="1"/>
        <v/>
      </c>
      <c r="W11" s="1" t="str">
        <f t="shared" si="1"/>
        <v/>
      </c>
      <c r="X11" s="1" t="str">
        <f t="shared" si="1"/>
        <v/>
      </c>
      <c r="Y11" s="1" t="str">
        <f t="shared" si="1"/>
        <v/>
      </c>
      <c r="Z11" s="1" t="str">
        <f t="shared" si="1"/>
        <v/>
      </c>
      <c r="AA11" s="1" t="str">
        <f t="shared" si="1"/>
        <v/>
      </c>
      <c r="AB11" s="1" t="str">
        <f t="shared" si="1"/>
        <v/>
      </c>
      <c r="AC11" s="1" t="str">
        <f t="shared" si="1"/>
        <v/>
      </c>
      <c r="AD11" s="1" t="str">
        <f t="shared" si="1"/>
        <v/>
      </c>
      <c r="AE11" s="1" t="str">
        <f t="shared" si="1"/>
        <v/>
      </c>
      <c r="AF11" s="1" t="str">
        <f t="shared" si="1"/>
        <v/>
      </c>
      <c r="AG11" s="1" t="str">
        <f t="shared" si="1"/>
        <v/>
      </c>
      <c r="AH11" s="1" t="str">
        <f t="shared" si="1"/>
        <v/>
      </c>
      <c r="AI11" s="1" t="str">
        <f t="shared" si="1"/>
        <v/>
      </c>
      <c r="AJ11" s="1" t="str">
        <f t="shared" si="1"/>
        <v/>
      </c>
      <c r="AK11" s="1" t="str">
        <f t="shared" si="1"/>
        <v/>
      </c>
      <c r="AL11" s="1" t="str">
        <f t="shared" si="1"/>
        <v/>
      </c>
      <c r="AM11" s="1" t="str">
        <f t="shared" si="1"/>
        <v/>
      </c>
      <c r="AN11" s="1" t="str">
        <f t="shared" si="1"/>
        <v/>
      </c>
      <c r="AO11" s="1" t="str">
        <f t="shared" si="1"/>
        <v/>
      </c>
      <c r="AP11" s="1" t="str">
        <f t="shared" si="1"/>
        <v/>
      </c>
    </row>
    <row r="12" spans="1:42" ht="27.75" customHeight="1">
      <c r="A12" s="97" t="s">
        <v>44</v>
      </c>
      <c r="B12" s="94"/>
      <c r="C12" s="1" t="str">
        <f t="shared" si="2"/>
        <v/>
      </c>
      <c r="D12" s="1" t="str">
        <f t="shared" si="1"/>
        <v/>
      </c>
      <c r="E12" s="1" t="str">
        <f t="shared" si="1"/>
        <v/>
      </c>
      <c r="F12" s="1" t="str">
        <f t="shared" si="1"/>
        <v/>
      </c>
      <c r="G12" s="1" t="str">
        <f t="shared" si="1"/>
        <v/>
      </c>
      <c r="H12" s="1" t="str">
        <f t="shared" si="1"/>
        <v/>
      </c>
      <c r="I12" s="1" t="str">
        <f t="shared" si="1"/>
        <v/>
      </c>
      <c r="J12" s="1" t="str">
        <f t="shared" si="1"/>
        <v/>
      </c>
      <c r="K12" s="1" t="str">
        <f t="shared" si="1"/>
        <v/>
      </c>
      <c r="L12" s="1" t="str">
        <f t="shared" si="1"/>
        <v/>
      </c>
      <c r="M12" s="1" t="str">
        <f t="shared" si="1"/>
        <v/>
      </c>
      <c r="N12" s="1" t="str">
        <f t="shared" si="1"/>
        <v/>
      </c>
      <c r="O12" s="1" t="str">
        <f t="shared" si="1"/>
        <v/>
      </c>
      <c r="P12" s="1" t="str">
        <f t="shared" si="1"/>
        <v/>
      </c>
      <c r="Q12" s="1" t="str">
        <f t="shared" si="1"/>
        <v/>
      </c>
      <c r="R12" s="1" t="str">
        <f t="shared" si="1"/>
        <v/>
      </c>
      <c r="S12" s="1" t="str">
        <f t="shared" si="1"/>
        <v/>
      </c>
      <c r="T12" s="1" t="str">
        <f t="shared" si="1"/>
        <v/>
      </c>
      <c r="U12" s="1" t="str">
        <f t="shared" si="1"/>
        <v/>
      </c>
      <c r="V12" s="1" t="str">
        <f t="shared" si="1"/>
        <v/>
      </c>
      <c r="W12" s="1" t="str">
        <f t="shared" si="1"/>
        <v/>
      </c>
      <c r="X12" s="1" t="str">
        <f t="shared" si="1"/>
        <v/>
      </c>
      <c r="Y12" s="1" t="str">
        <f t="shared" si="1"/>
        <v/>
      </c>
      <c r="Z12" s="1" t="str">
        <f t="shared" si="1"/>
        <v/>
      </c>
      <c r="AA12" s="1" t="str">
        <f t="shared" si="1"/>
        <v/>
      </c>
      <c r="AB12" s="1" t="str">
        <f t="shared" si="1"/>
        <v/>
      </c>
      <c r="AC12" s="1" t="str">
        <f t="shared" si="1"/>
        <v/>
      </c>
      <c r="AD12" s="1" t="str">
        <f t="shared" si="1"/>
        <v/>
      </c>
      <c r="AE12" s="1" t="str">
        <f t="shared" si="1"/>
        <v/>
      </c>
      <c r="AF12" s="1" t="str">
        <f t="shared" si="1"/>
        <v/>
      </c>
      <c r="AG12" s="1" t="str">
        <f t="shared" si="1"/>
        <v/>
      </c>
      <c r="AH12" s="1" t="str">
        <f t="shared" si="1"/>
        <v/>
      </c>
      <c r="AI12" s="1" t="str">
        <f t="shared" si="1"/>
        <v/>
      </c>
      <c r="AJ12" s="1" t="str">
        <f t="shared" si="1"/>
        <v/>
      </c>
      <c r="AK12" s="1" t="str">
        <f t="shared" si="1"/>
        <v/>
      </c>
      <c r="AL12" s="1" t="str">
        <f t="shared" si="1"/>
        <v/>
      </c>
      <c r="AM12" s="1" t="str">
        <f t="shared" si="1"/>
        <v/>
      </c>
      <c r="AN12" s="1" t="str">
        <f t="shared" si="1"/>
        <v/>
      </c>
      <c r="AO12" s="1" t="str">
        <f t="shared" si="1"/>
        <v/>
      </c>
      <c r="AP12" s="1" t="str">
        <f t="shared" si="1"/>
        <v/>
      </c>
    </row>
    <row r="13" spans="1:42" ht="27.75" customHeight="1">
      <c r="A13" s="97" t="s">
        <v>44</v>
      </c>
      <c r="B13" s="94"/>
      <c r="C13" s="1" t="str">
        <f t="shared" si="2"/>
        <v/>
      </c>
      <c r="D13" s="1" t="str">
        <f t="shared" si="1"/>
        <v/>
      </c>
      <c r="E13" s="1" t="str">
        <f t="shared" si="1"/>
        <v/>
      </c>
      <c r="F13" s="1" t="str">
        <f t="shared" si="1"/>
        <v/>
      </c>
      <c r="G13" s="1" t="str">
        <f t="shared" si="1"/>
        <v/>
      </c>
      <c r="H13" s="1" t="str">
        <f t="shared" si="1"/>
        <v/>
      </c>
      <c r="I13" s="1" t="str">
        <f t="shared" si="1"/>
        <v/>
      </c>
      <c r="J13" s="1" t="str">
        <f t="shared" si="1"/>
        <v/>
      </c>
      <c r="K13" s="1" t="str">
        <f t="shared" si="1"/>
        <v/>
      </c>
      <c r="L13" s="1" t="str">
        <f t="shared" si="1"/>
        <v/>
      </c>
      <c r="M13" s="1" t="str">
        <f t="shared" si="1"/>
        <v/>
      </c>
      <c r="N13" s="1" t="str">
        <f t="shared" si="1"/>
        <v/>
      </c>
      <c r="O13" s="1" t="str">
        <f t="shared" si="1"/>
        <v/>
      </c>
      <c r="P13" s="1" t="str">
        <f t="shared" si="1"/>
        <v/>
      </c>
      <c r="Q13" s="1" t="str">
        <f t="shared" si="1"/>
        <v/>
      </c>
      <c r="R13" s="1" t="str">
        <f t="shared" si="1"/>
        <v/>
      </c>
      <c r="S13" s="1" t="str">
        <f t="shared" si="1"/>
        <v/>
      </c>
      <c r="T13" s="1" t="str">
        <f t="shared" si="1"/>
        <v/>
      </c>
      <c r="U13" s="1" t="str">
        <f t="shared" si="1"/>
        <v/>
      </c>
      <c r="V13" s="1" t="str">
        <f t="shared" si="1"/>
        <v/>
      </c>
      <c r="W13" s="1" t="str">
        <f t="shared" si="1"/>
        <v/>
      </c>
      <c r="X13" s="1" t="str">
        <f t="shared" si="1"/>
        <v/>
      </c>
      <c r="Y13" s="1" t="str">
        <f t="shared" si="1"/>
        <v/>
      </c>
      <c r="Z13" s="1" t="str">
        <f t="shared" si="1"/>
        <v/>
      </c>
      <c r="AA13" s="1" t="str">
        <f t="shared" si="1"/>
        <v/>
      </c>
      <c r="AB13" s="1" t="str">
        <f t="shared" si="1"/>
        <v/>
      </c>
      <c r="AC13" s="1" t="str">
        <f t="shared" si="1"/>
        <v/>
      </c>
      <c r="AD13" s="1" t="str">
        <f t="shared" si="1"/>
        <v/>
      </c>
      <c r="AE13" s="1" t="str">
        <f t="shared" si="1"/>
        <v/>
      </c>
      <c r="AF13" s="1" t="str">
        <f t="shared" si="1"/>
        <v/>
      </c>
      <c r="AG13" s="1" t="str">
        <f t="shared" si="1"/>
        <v/>
      </c>
      <c r="AH13" s="1" t="str">
        <f t="shared" si="1"/>
        <v/>
      </c>
      <c r="AI13" s="1" t="str">
        <f t="shared" si="1"/>
        <v/>
      </c>
      <c r="AJ13" s="1" t="str">
        <f t="shared" si="1"/>
        <v/>
      </c>
      <c r="AK13" s="1" t="str">
        <f t="shared" si="1"/>
        <v/>
      </c>
      <c r="AL13" s="1" t="str">
        <f t="shared" si="1"/>
        <v/>
      </c>
      <c r="AM13" s="1" t="str">
        <f t="shared" si="1"/>
        <v/>
      </c>
      <c r="AN13" s="1" t="str">
        <f t="shared" si="1"/>
        <v/>
      </c>
      <c r="AO13" s="1" t="str">
        <f t="shared" si="1"/>
        <v/>
      </c>
      <c r="AP13" s="1" t="str">
        <f t="shared" si="1"/>
        <v/>
      </c>
    </row>
    <row r="14" spans="1:42" ht="102" customHeight="1">
      <c r="A14" s="98" t="s">
        <v>1</v>
      </c>
      <c r="B14" s="93"/>
      <c r="C14" s="93"/>
      <c r="D14" s="93"/>
      <c r="E14" s="93"/>
      <c r="F14" s="93"/>
      <c r="G14" s="93"/>
      <c r="H14" s="93"/>
      <c r="I14" s="93"/>
      <c r="J14" s="93"/>
      <c r="K14" s="93"/>
      <c r="L14" s="93"/>
      <c r="M14" s="93"/>
      <c r="N14" s="93"/>
      <c r="O14" s="93"/>
      <c r="P14" s="93"/>
      <c r="Q14" s="93"/>
      <c r="R14" s="93"/>
      <c r="S14" s="93"/>
      <c r="T14" s="93"/>
      <c r="U14" s="93"/>
      <c r="V14" s="93"/>
      <c r="W14" s="86"/>
      <c r="X14" s="86"/>
      <c r="Y14" s="86"/>
      <c r="Z14" s="86"/>
      <c r="AA14" s="86"/>
      <c r="AB14" s="86"/>
      <c r="AC14" s="86"/>
      <c r="AD14" s="86"/>
      <c r="AE14" s="86"/>
      <c r="AF14" s="86"/>
      <c r="AG14" s="86"/>
      <c r="AH14" s="86"/>
      <c r="AI14" s="86"/>
      <c r="AJ14" s="86"/>
      <c r="AK14" s="86"/>
      <c r="AL14" s="86"/>
      <c r="AM14" s="86"/>
      <c r="AN14" s="86"/>
      <c r="AO14" s="86"/>
      <c r="AP14" s="86"/>
    </row>
    <row r="15" spans="1:42" ht="27.75" customHeight="1">
      <c r="A15" s="96" t="s">
        <v>184</v>
      </c>
      <c r="B15" s="92"/>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row>
    <row r="16" spans="1:42" ht="27.75" customHeight="1">
      <c r="A16" s="96" t="s">
        <v>185</v>
      </c>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row>
    <row r="17" spans="1:42" ht="27.75" customHeight="1" thickBot="1">
      <c r="A17" s="99" t="s">
        <v>159</v>
      </c>
      <c r="B17" s="91"/>
      <c r="C17" s="91"/>
      <c r="D17" s="91"/>
      <c r="E17" s="91"/>
      <c r="F17" s="91"/>
      <c r="G17" s="91"/>
      <c r="H17" s="91"/>
      <c r="I17" s="91"/>
      <c r="J17" s="91"/>
      <c r="K17" s="91"/>
      <c r="L17" s="91"/>
      <c r="M17" s="91"/>
      <c r="N17" s="91"/>
      <c r="O17" s="91"/>
      <c r="P17" s="91"/>
      <c r="Q17" s="91"/>
      <c r="R17" s="91"/>
      <c r="S17" s="91"/>
      <c r="T17" s="91"/>
      <c r="U17" s="91"/>
      <c r="V17" s="91"/>
      <c r="W17" s="90"/>
      <c r="X17" s="90"/>
      <c r="Y17" s="90"/>
      <c r="Z17" s="90"/>
      <c r="AA17" s="90"/>
      <c r="AB17" s="90"/>
      <c r="AC17" s="90"/>
      <c r="AD17" s="90"/>
      <c r="AE17" s="90"/>
      <c r="AF17" s="90"/>
      <c r="AG17" s="90"/>
      <c r="AH17" s="90"/>
      <c r="AI17" s="90"/>
      <c r="AJ17" s="90"/>
      <c r="AK17" s="90"/>
      <c r="AL17" s="90"/>
      <c r="AM17" s="90"/>
      <c r="AN17" s="90"/>
      <c r="AO17" s="90"/>
      <c r="AP17" s="90"/>
    </row>
    <row r="18" spans="1:42" ht="27.75" customHeight="1" thickBot="1">
      <c r="A18" s="89" t="s">
        <v>46</v>
      </c>
      <c r="B18" s="83">
        <f>SUM(B15:B17)</f>
        <v>0</v>
      </c>
      <c r="C18" s="83">
        <f t="shared" ref="C18:AP18" si="3">SUM(C15:C17)</f>
        <v>0</v>
      </c>
      <c r="D18" s="83">
        <f t="shared" si="3"/>
        <v>0</v>
      </c>
      <c r="E18" s="83">
        <f t="shared" si="3"/>
        <v>0</v>
      </c>
      <c r="F18" s="83">
        <f t="shared" si="3"/>
        <v>0</v>
      </c>
      <c r="G18" s="83">
        <f t="shared" si="3"/>
        <v>0</v>
      </c>
      <c r="H18" s="83">
        <f t="shared" si="3"/>
        <v>0</v>
      </c>
      <c r="I18" s="83">
        <f t="shared" si="3"/>
        <v>0</v>
      </c>
      <c r="J18" s="83">
        <f t="shared" si="3"/>
        <v>0</v>
      </c>
      <c r="K18" s="83">
        <f t="shared" si="3"/>
        <v>0</v>
      </c>
      <c r="L18" s="83">
        <f>SUM(L15:L17)</f>
        <v>0</v>
      </c>
      <c r="M18" s="83">
        <f t="shared" si="3"/>
        <v>0</v>
      </c>
      <c r="N18" s="83">
        <f t="shared" si="3"/>
        <v>0</v>
      </c>
      <c r="O18" s="83">
        <f t="shared" si="3"/>
        <v>0</v>
      </c>
      <c r="P18" s="83">
        <f t="shared" si="3"/>
        <v>0</v>
      </c>
      <c r="Q18" s="83">
        <f t="shared" si="3"/>
        <v>0</v>
      </c>
      <c r="R18" s="83">
        <f t="shared" si="3"/>
        <v>0</v>
      </c>
      <c r="S18" s="83">
        <f t="shared" si="3"/>
        <v>0</v>
      </c>
      <c r="T18" s="83">
        <f t="shared" si="3"/>
        <v>0</v>
      </c>
      <c r="U18" s="83">
        <f t="shared" si="3"/>
        <v>0</v>
      </c>
      <c r="V18" s="83">
        <f t="shared" si="3"/>
        <v>0</v>
      </c>
      <c r="W18" s="83">
        <f t="shared" si="3"/>
        <v>0</v>
      </c>
      <c r="X18" s="83">
        <f t="shared" si="3"/>
        <v>0</v>
      </c>
      <c r="Y18" s="83">
        <f t="shared" si="3"/>
        <v>0</v>
      </c>
      <c r="Z18" s="83">
        <f t="shared" si="3"/>
        <v>0</v>
      </c>
      <c r="AA18" s="83">
        <f t="shared" si="3"/>
        <v>0</v>
      </c>
      <c r="AB18" s="83">
        <f t="shared" si="3"/>
        <v>0</v>
      </c>
      <c r="AC18" s="83">
        <f t="shared" si="3"/>
        <v>0</v>
      </c>
      <c r="AD18" s="83">
        <f t="shared" si="3"/>
        <v>0</v>
      </c>
      <c r="AE18" s="83">
        <f t="shared" si="3"/>
        <v>0</v>
      </c>
      <c r="AF18" s="83">
        <f t="shared" si="3"/>
        <v>0</v>
      </c>
      <c r="AG18" s="83">
        <f t="shared" si="3"/>
        <v>0</v>
      </c>
      <c r="AH18" s="83">
        <f t="shared" si="3"/>
        <v>0</v>
      </c>
      <c r="AI18" s="83">
        <f t="shared" si="3"/>
        <v>0</v>
      </c>
      <c r="AJ18" s="83">
        <f t="shared" si="3"/>
        <v>0</v>
      </c>
      <c r="AK18" s="83">
        <f t="shared" si="3"/>
        <v>0</v>
      </c>
      <c r="AL18" s="83">
        <f t="shared" si="3"/>
        <v>0</v>
      </c>
      <c r="AM18" s="83">
        <f t="shared" si="3"/>
        <v>0</v>
      </c>
      <c r="AN18" s="83">
        <f t="shared" si="3"/>
        <v>0</v>
      </c>
      <c r="AO18" s="83">
        <f t="shared" si="3"/>
        <v>0</v>
      </c>
      <c r="AP18" s="83">
        <f t="shared" si="3"/>
        <v>0</v>
      </c>
    </row>
    <row r="19" spans="1:42" ht="27.75" customHeight="1">
      <c r="A19" s="15" t="s">
        <v>20</v>
      </c>
      <c r="B19" s="88"/>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row>
    <row r="20" spans="1:42" ht="27.75" customHeight="1">
      <c r="A20" s="9" t="s">
        <v>6</v>
      </c>
      <c r="B20" s="86"/>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row>
    <row r="21" spans="1:42" ht="27.75" customHeight="1">
      <c r="A21" s="87" t="s">
        <v>216</v>
      </c>
      <c r="B21" s="86"/>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row>
    <row r="22" spans="1:42" ht="27.75" customHeight="1">
      <c r="A22" s="9" t="s">
        <v>158</v>
      </c>
      <c r="B22" s="86"/>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row>
    <row r="23" spans="1:42" ht="27.75" customHeight="1">
      <c r="A23" s="9" t="s">
        <v>7</v>
      </c>
      <c r="B23" s="86"/>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row>
    <row r="24" spans="1:42" ht="27.75" customHeight="1">
      <c r="A24" s="9" t="s">
        <v>8</v>
      </c>
      <c r="B24" s="86"/>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row>
    <row r="25" spans="1:42" ht="27.75" customHeight="1" thickBot="1">
      <c r="A25" s="16" t="s">
        <v>21</v>
      </c>
      <c r="B25" s="85"/>
      <c r="C25" s="85"/>
      <c r="D25" s="85"/>
      <c r="E25" s="85"/>
      <c r="F25" s="85"/>
      <c r="G25" s="85"/>
      <c r="H25" s="85"/>
      <c r="I25" s="85"/>
      <c r="J25" s="85"/>
      <c r="K25" s="85"/>
      <c r="L25" s="85"/>
      <c r="M25" s="85"/>
      <c r="N25" s="85"/>
      <c r="O25" s="85"/>
      <c r="P25" s="85"/>
      <c r="Q25" s="85"/>
      <c r="R25" s="85"/>
      <c r="S25" s="85"/>
      <c r="T25" s="85"/>
      <c r="U25" s="85"/>
      <c r="V25" s="85"/>
      <c r="W25" s="84"/>
      <c r="X25" s="84"/>
      <c r="Y25" s="84"/>
      <c r="Z25" s="84"/>
      <c r="AA25" s="84"/>
      <c r="AB25" s="84"/>
      <c r="AC25" s="84"/>
      <c r="AD25" s="84"/>
      <c r="AE25" s="84"/>
      <c r="AF25" s="84"/>
      <c r="AG25" s="84"/>
      <c r="AH25" s="84"/>
      <c r="AI25" s="84"/>
      <c r="AJ25" s="84"/>
      <c r="AK25" s="84"/>
      <c r="AL25" s="84"/>
      <c r="AM25" s="84"/>
      <c r="AN25" s="84"/>
      <c r="AO25" s="84"/>
      <c r="AP25" s="84"/>
    </row>
    <row r="26" spans="1:42" ht="27.75" customHeight="1" thickBot="1">
      <c r="A26" s="17" t="s">
        <v>47</v>
      </c>
      <c r="B26" s="83">
        <f>SUM(B19:B25)</f>
        <v>0</v>
      </c>
      <c r="C26" s="83">
        <f t="shared" ref="C26:AP26" si="4">SUM(C19:C25)</f>
        <v>0</v>
      </c>
      <c r="D26" s="83">
        <f t="shared" si="4"/>
        <v>0</v>
      </c>
      <c r="E26" s="83">
        <f t="shared" si="4"/>
        <v>0</v>
      </c>
      <c r="F26" s="83">
        <f t="shared" si="4"/>
        <v>0</v>
      </c>
      <c r="G26" s="83">
        <f t="shared" si="4"/>
        <v>0</v>
      </c>
      <c r="H26" s="83">
        <f t="shared" si="4"/>
        <v>0</v>
      </c>
      <c r="I26" s="83">
        <f t="shared" si="4"/>
        <v>0</v>
      </c>
      <c r="J26" s="83">
        <f t="shared" si="4"/>
        <v>0</v>
      </c>
      <c r="K26" s="83">
        <f t="shared" si="4"/>
        <v>0</v>
      </c>
      <c r="L26" s="83">
        <f t="shared" si="4"/>
        <v>0</v>
      </c>
      <c r="M26" s="83">
        <f t="shared" si="4"/>
        <v>0</v>
      </c>
      <c r="N26" s="83">
        <f t="shared" si="4"/>
        <v>0</v>
      </c>
      <c r="O26" s="83">
        <f t="shared" si="4"/>
        <v>0</v>
      </c>
      <c r="P26" s="83">
        <f t="shared" si="4"/>
        <v>0</v>
      </c>
      <c r="Q26" s="83">
        <f t="shared" si="4"/>
        <v>0</v>
      </c>
      <c r="R26" s="83">
        <f t="shared" si="4"/>
        <v>0</v>
      </c>
      <c r="S26" s="83">
        <f t="shared" si="4"/>
        <v>0</v>
      </c>
      <c r="T26" s="83">
        <f t="shared" si="4"/>
        <v>0</v>
      </c>
      <c r="U26" s="83">
        <f t="shared" si="4"/>
        <v>0</v>
      </c>
      <c r="V26" s="83">
        <f t="shared" si="4"/>
        <v>0</v>
      </c>
      <c r="W26" s="83">
        <f t="shared" si="4"/>
        <v>0</v>
      </c>
      <c r="X26" s="83">
        <f t="shared" si="4"/>
        <v>0</v>
      </c>
      <c r="Y26" s="83">
        <f t="shared" si="4"/>
        <v>0</v>
      </c>
      <c r="Z26" s="83">
        <f t="shared" si="4"/>
        <v>0</v>
      </c>
      <c r="AA26" s="83">
        <f t="shared" si="4"/>
        <v>0</v>
      </c>
      <c r="AB26" s="83">
        <f t="shared" si="4"/>
        <v>0</v>
      </c>
      <c r="AC26" s="83">
        <f t="shared" si="4"/>
        <v>0</v>
      </c>
      <c r="AD26" s="83">
        <f t="shared" si="4"/>
        <v>0</v>
      </c>
      <c r="AE26" s="83">
        <f t="shared" si="4"/>
        <v>0</v>
      </c>
      <c r="AF26" s="83">
        <f t="shared" si="4"/>
        <v>0</v>
      </c>
      <c r="AG26" s="83">
        <f t="shared" si="4"/>
        <v>0</v>
      </c>
      <c r="AH26" s="83">
        <f t="shared" si="4"/>
        <v>0</v>
      </c>
      <c r="AI26" s="83">
        <f t="shared" si="4"/>
        <v>0</v>
      </c>
      <c r="AJ26" s="83">
        <f t="shared" si="4"/>
        <v>0</v>
      </c>
      <c r="AK26" s="83">
        <f t="shared" si="4"/>
        <v>0</v>
      </c>
      <c r="AL26" s="83">
        <f t="shared" si="4"/>
        <v>0</v>
      </c>
      <c r="AM26" s="83">
        <f t="shared" si="4"/>
        <v>0</v>
      </c>
      <c r="AN26" s="83">
        <f t="shared" si="4"/>
        <v>0</v>
      </c>
      <c r="AO26" s="83">
        <f t="shared" si="4"/>
        <v>0</v>
      </c>
      <c r="AP26" s="83">
        <f t="shared" si="4"/>
        <v>0</v>
      </c>
    </row>
    <row r="27" spans="1:42" ht="27.75" customHeight="1">
      <c r="A27" s="82" t="s">
        <v>48</v>
      </c>
      <c r="B27" s="81">
        <f>+B18-B26</f>
        <v>0</v>
      </c>
      <c r="C27" s="81">
        <f t="shared" ref="C27:AP27" si="5">+C18-C26</f>
        <v>0</v>
      </c>
      <c r="D27" s="81">
        <f t="shared" si="5"/>
        <v>0</v>
      </c>
      <c r="E27" s="81">
        <f t="shared" si="5"/>
        <v>0</v>
      </c>
      <c r="F27" s="81">
        <f t="shared" si="5"/>
        <v>0</v>
      </c>
      <c r="G27" s="81">
        <f t="shared" si="5"/>
        <v>0</v>
      </c>
      <c r="H27" s="81">
        <f t="shared" si="5"/>
        <v>0</v>
      </c>
      <c r="I27" s="81">
        <f t="shared" si="5"/>
        <v>0</v>
      </c>
      <c r="J27" s="81">
        <f t="shared" si="5"/>
        <v>0</v>
      </c>
      <c r="K27" s="81">
        <f t="shared" si="5"/>
        <v>0</v>
      </c>
      <c r="L27" s="81">
        <f t="shared" si="5"/>
        <v>0</v>
      </c>
      <c r="M27" s="81">
        <f t="shared" si="5"/>
        <v>0</v>
      </c>
      <c r="N27" s="81">
        <f t="shared" si="5"/>
        <v>0</v>
      </c>
      <c r="O27" s="81">
        <f t="shared" si="5"/>
        <v>0</v>
      </c>
      <c r="P27" s="81">
        <f t="shared" si="5"/>
        <v>0</v>
      </c>
      <c r="Q27" s="81">
        <f t="shared" si="5"/>
        <v>0</v>
      </c>
      <c r="R27" s="81">
        <f t="shared" si="5"/>
        <v>0</v>
      </c>
      <c r="S27" s="81">
        <f t="shared" si="5"/>
        <v>0</v>
      </c>
      <c r="T27" s="81">
        <f t="shared" si="5"/>
        <v>0</v>
      </c>
      <c r="U27" s="81">
        <f t="shared" si="5"/>
        <v>0</v>
      </c>
      <c r="V27" s="81">
        <f t="shared" si="5"/>
        <v>0</v>
      </c>
      <c r="W27" s="81">
        <f t="shared" si="5"/>
        <v>0</v>
      </c>
      <c r="X27" s="81">
        <f t="shared" si="5"/>
        <v>0</v>
      </c>
      <c r="Y27" s="81">
        <f t="shared" si="5"/>
        <v>0</v>
      </c>
      <c r="Z27" s="81">
        <f t="shared" si="5"/>
        <v>0</v>
      </c>
      <c r="AA27" s="81">
        <f t="shared" si="5"/>
        <v>0</v>
      </c>
      <c r="AB27" s="81">
        <f t="shared" si="5"/>
        <v>0</v>
      </c>
      <c r="AC27" s="81">
        <f t="shared" si="5"/>
        <v>0</v>
      </c>
      <c r="AD27" s="81">
        <f t="shared" si="5"/>
        <v>0</v>
      </c>
      <c r="AE27" s="81">
        <f t="shared" si="5"/>
        <v>0</v>
      </c>
      <c r="AF27" s="81">
        <f t="shared" si="5"/>
        <v>0</v>
      </c>
      <c r="AG27" s="81">
        <f t="shared" si="5"/>
        <v>0</v>
      </c>
      <c r="AH27" s="81">
        <f t="shared" si="5"/>
        <v>0</v>
      </c>
      <c r="AI27" s="81">
        <f t="shared" si="5"/>
        <v>0</v>
      </c>
      <c r="AJ27" s="81">
        <f t="shared" si="5"/>
        <v>0</v>
      </c>
      <c r="AK27" s="81">
        <f t="shared" si="5"/>
        <v>0</v>
      </c>
      <c r="AL27" s="81">
        <f t="shared" si="5"/>
        <v>0</v>
      </c>
      <c r="AM27" s="81">
        <f t="shared" si="5"/>
        <v>0</v>
      </c>
      <c r="AN27" s="81">
        <f t="shared" si="5"/>
        <v>0</v>
      </c>
      <c r="AO27" s="81">
        <f t="shared" si="5"/>
        <v>0</v>
      </c>
      <c r="AP27" s="81">
        <f t="shared" si="5"/>
        <v>0</v>
      </c>
    </row>
    <row r="28" spans="1:42" ht="27.75" customHeight="1">
      <c r="A28" s="80" t="s">
        <v>22</v>
      </c>
      <c r="B28" s="92"/>
      <c r="C28" s="79">
        <f>+B28+C27</f>
        <v>0</v>
      </c>
      <c r="D28" s="79">
        <f>+C28+D27</f>
        <v>0</v>
      </c>
      <c r="E28" s="79">
        <f t="shared" ref="E28:AP28" si="6">+D28+E27</f>
        <v>0</v>
      </c>
      <c r="F28" s="79">
        <f t="shared" si="6"/>
        <v>0</v>
      </c>
      <c r="G28" s="79">
        <f t="shared" si="6"/>
        <v>0</v>
      </c>
      <c r="H28" s="79">
        <f t="shared" si="6"/>
        <v>0</v>
      </c>
      <c r="I28" s="79">
        <f t="shared" si="6"/>
        <v>0</v>
      </c>
      <c r="J28" s="79">
        <f>+I28+J27</f>
        <v>0</v>
      </c>
      <c r="K28" s="79">
        <f t="shared" si="6"/>
        <v>0</v>
      </c>
      <c r="L28" s="79">
        <f t="shared" si="6"/>
        <v>0</v>
      </c>
      <c r="M28" s="79">
        <f t="shared" si="6"/>
        <v>0</v>
      </c>
      <c r="N28" s="79">
        <f t="shared" si="6"/>
        <v>0</v>
      </c>
      <c r="O28" s="79">
        <f t="shared" si="6"/>
        <v>0</v>
      </c>
      <c r="P28" s="79">
        <f t="shared" si="6"/>
        <v>0</v>
      </c>
      <c r="Q28" s="79">
        <f t="shared" si="6"/>
        <v>0</v>
      </c>
      <c r="R28" s="79">
        <f t="shared" si="6"/>
        <v>0</v>
      </c>
      <c r="S28" s="79">
        <f t="shared" si="6"/>
        <v>0</v>
      </c>
      <c r="T28" s="79">
        <f t="shared" si="6"/>
        <v>0</v>
      </c>
      <c r="U28" s="79">
        <f t="shared" si="6"/>
        <v>0</v>
      </c>
      <c r="V28" s="79">
        <f t="shared" si="6"/>
        <v>0</v>
      </c>
      <c r="W28" s="79">
        <f t="shared" si="6"/>
        <v>0</v>
      </c>
      <c r="X28" s="79">
        <f t="shared" si="6"/>
        <v>0</v>
      </c>
      <c r="Y28" s="79">
        <f t="shared" si="6"/>
        <v>0</v>
      </c>
      <c r="Z28" s="79">
        <f t="shared" si="6"/>
        <v>0</v>
      </c>
      <c r="AA28" s="79">
        <f t="shared" si="6"/>
        <v>0</v>
      </c>
      <c r="AB28" s="79">
        <f t="shared" si="6"/>
        <v>0</v>
      </c>
      <c r="AC28" s="79">
        <f t="shared" si="6"/>
        <v>0</v>
      </c>
      <c r="AD28" s="79">
        <f t="shared" si="6"/>
        <v>0</v>
      </c>
      <c r="AE28" s="79">
        <f t="shared" si="6"/>
        <v>0</v>
      </c>
      <c r="AF28" s="79">
        <f t="shared" si="6"/>
        <v>0</v>
      </c>
      <c r="AG28" s="79">
        <f t="shared" si="6"/>
        <v>0</v>
      </c>
      <c r="AH28" s="79">
        <f t="shared" si="6"/>
        <v>0</v>
      </c>
      <c r="AI28" s="79">
        <f t="shared" si="6"/>
        <v>0</v>
      </c>
      <c r="AJ28" s="79">
        <f t="shared" si="6"/>
        <v>0</v>
      </c>
      <c r="AK28" s="79">
        <f t="shared" si="6"/>
        <v>0</v>
      </c>
      <c r="AL28" s="79">
        <f t="shared" si="6"/>
        <v>0</v>
      </c>
      <c r="AM28" s="79">
        <f t="shared" si="6"/>
        <v>0</v>
      </c>
      <c r="AN28" s="79">
        <f t="shared" si="6"/>
        <v>0</v>
      </c>
      <c r="AO28" s="79">
        <f t="shared" si="6"/>
        <v>0</v>
      </c>
      <c r="AP28" s="79">
        <f t="shared" si="6"/>
        <v>0</v>
      </c>
    </row>
    <row r="29" spans="1:42">
      <c r="B29" s="19"/>
    </row>
    <row r="30" spans="1:42">
      <c r="B30" s="7" t="s">
        <v>45</v>
      </c>
    </row>
    <row r="31" spans="1:42">
      <c r="B31" t="s">
        <v>157</v>
      </c>
    </row>
  </sheetData>
  <sheetProtection sheet="1" objects="1" scenarios="1"/>
  <phoneticPr fontId="16"/>
  <pageMargins left="0.47244094488188981" right="0.23622047244094491" top="0.74803149606299213" bottom="0.15748031496062992" header="0.31496062992125984" footer="0.15748031496062992"/>
  <pageSetup paperSize="9" scale="35" fitToHeight="0" orientation="landscape" horizontalDpi="300" verticalDpi="300" r:id="rId1"/>
  <colBreaks count="1" manualBreakCount="1">
    <brk id="29" max="30"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①年間収支表・バランスシート</vt:lpstr>
      <vt:lpstr>②ライフイベント表</vt:lpstr>
      <vt:lpstr>③収入予定表</vt:lpstr>
      <vt:lpstr>④現役時代との支出増減比較</vt:lpstr>
      <vt:lpstr>⑤毎月・毎年の固定費</vt:lpstr>
      <vt:lpstr>⑥資金の目的別仕分け表</vt:lpstr>
      <vt:lpstr>⑦加入中の保険</vt:lpstr>
      <vt:lpstr>⑧課税される遺産総額</vt:lpstr>
      <vt:lpstr>キャッシュフロー表</vt:lpstr>
      <vt:lpstr>①年間収支表・バランスシート!Print_Area</vt:lpstr>
      <vt:lpstr>②ライフイベント表!Print_Area</vt:lpstr>
      <vt:lpstr>③収入予定表!Print_Area</vt:lpstr>
      <vt:lpstr>④現役時代との支出増減比較!Print_Area</vt:lpstr>
      <vt:lpstr>⑦加入中の保険!Print_Area</vt:lpstr>
      <vt:lpstr>⑧課税される遺産総額!Print_Area</vt:lpstr>
      <vt:lpstr>キャッシュフロー表!Print_Area</vt:lpstr>
      <vt:lpstr>②ライフイベント表!Print_Titles</vt:lpstr>
      <vt:lpstr>キャッシュフロー表!Print_Titles</vt:lpstr>
    </vt:vector>
  </TitlesOfParts>
  <Company>jafp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m_iizuka</dc:creator>
  <cp:lastModifiedBy>岩佐 知佳</cp:lastModifiedBy>
  <cp:lastPrinted>2024-07-30T06:55:03Z</cp:lastPrinted>
  <dcterms:created xsi:type="dcterms:W3CDTF">2014-07-10T01:15:47Z</dcterms:created>
  <dcterms:modified xsi:type="dcterms:W3CDTF">2024-07-30T06:55:51Z</dcterms:modified>
</cp:coreProperties>
</file>